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8"/>
  </bookViews>
  <sheets>
    <sheet name="产权3月" sheetId="1" r:id="rId1"/>
    <sheet name="产权4月" sheetId="2" r:id="rId2"/>
    <sheet name="产权五月" sheetId="3" r:id="rId3"/>
    <sheet name="产权6月" sheetId="4" r:id="rId4"/>
    <sheet name="产权7月" sheetId="5" r:id="rId5"/>
    <sheet name="产权8月" sheetId="6" r:id="rId6"/>
    <sheet name="产权9月" sheetId="7" r:id="rId7"/>
    <sheet name="产权10月" sheetId="8" r:id="rId8"/>
    <sheet name="产权11月" sheetId="9" r:id="rId9"/>
  </sheets>
  <calcPr calcId="144525"/>
</workbook>
</file>

<file path=xl/sharedStrings.xml><?xml version="1.0" encoding="utf-8"?>
<sst xmlns="http://schemas.openxmlformats.org/spreadsheetml/2006/main" count="581" uniqueCount="216">
  <si>
    <t>2019年进场交易统计表（产权交易项目）</t>
  </si>
  <si>
    <t>交易序号</t>
  </si>
  <si>
    <t>项目名称</t>
  </si>
  <si>
    <t>公告时间</t>
  </si>
  <si>
    <t>开标时间</t>
  </si>
  <si>
    <t>区域</t>
  </si>
  <si>
    <t>交易方式</t>
  </si>
  <si>
    <t>产权性质</t>
  </si>
  <si>
    <t>委 托 方</t>
  </si>
  <si>
    <t>代理机构</t>
  </si>
  <si>
    <t>产权转让批准单位</t>
  </si>
  <si>
    <t>受 让 方</t>
  </si>
  <si>
    <t>交易宗数</t>
  </si>
  <si>
    <t>报名家数</t>
  </si>
  <si>
    <t>成交情况</t>
  </si>
  <si>
    <t>废标金额（元）</t>
  </si>
  <si>
    <t>交易总额（元）</t>
  </si>
  <si>
    <t>标的序号</t>
  </si>
  <si>
    <t>成交宗数</t>
  </si>
  <si>
    <t>废标宗数</t>
  </si>
  <si>
    <t>到场家数</t>
  </si>
  <si>
    <t>竞拍轮次</t>
  </si>
  <si>
    <t>评估价（元）</t>
  </si>
  <si>
    <t>成交价（元）</t>
  </si>
  <si>
    <t>增值金额（元）</t>
  </si>
  <si>
    <t>增值率(%)</t>
  </si>
  <si>
    <t>许CQJY-2019001</t>
  </si>
  <si>
    <t>襄城县八七路1772号三年租赁权</t>
  </si>
  <si>
    <t>2019.3.18</t>
  </si>
  <si>
    <t>2019.3.25</t>
  </si>
  <si>
    <t>魏都区</t>
  </si>
  <si>
    <t>拍卖</t>
  </si>
  <si>
    <t>实物资产</t>
  </si>
  <si>
    <t>许昌市颍汝灌溉局</t>
  </si>
  <si>
    <t>许昌阳光拍卖有限公司</t>
  </si>
  <si>
    <t>刘超峰</t>
  </si>
  <si>
    <t>40000.35元/年</t>
  </si>
  <si>
    <t>68000元/年</t>
  </si>
  <si>
    <t>捷达豫K-27203</t>
  </si>
  <si>
    <t>中国人寿保险股份有限公司许昌市中心支公司</t>
  </si>
  <si>
    <t>李龙</t>
  </si>
  <si>
    <t>捷达豫K-CV519</t>
  </si>
  <si>
    <t>办公机具等</t>
  </si>
  <si>
    <t>许昌市机关事务管理局机关管理处</t>
  </si>
  <si>
    <t>郝熔哲</t>
  </si>
  <si>
    <t>废旧路灯杆</t>
  </si>
  <si>
    <t>许昌市路灯管理所</t>
  </si>
  <si>
    <t>冲锋舟等物资一批</t>
  </si>
  <si>
    <t>张奎</t>
  </si>
  <si>
    <t>中石化油卡两张</t>
  </si>
  <si>
    <t>许昌市建安区国有资产监督管理局</t>
  </si>
  <si>
    <t>郭文豪</t>
  </si>
  <si>
    <t>中石化油卡五张</t>
  </si>
  <si>
    <t>许昌市非税收入管理处</t>
  </si>
  <si>
    <t>购物卡一批</t>
  </si>
  <si>
    <t>许CQJY2019002</t>
  </si>
  <si>
    <t>职工餐厅两年的经营权</t>
  </si>
  <si>
    <t>2019.4.4</t>
  </si>
  <si>
    <t>2019.4.16</t>
  </si>
  <si>
    <t>经营权</t>
  </si>
  <si>
    <t>许昌市中心医院</t>
  </si>
  <si>
    <t>河南萱睿餐饮管理有限公司</t>
  </si>
  <si>
    <t>220000/2年</t>
  </si>
  <si>
    <t>382000/2年</t>
  </si>
  <si>
    <t>清真餐厅两年的经营权</t>
  </si>
  <si>
    <t>郑州楚香源餐饮服务有限公司</t>
  </si>
  <si>
    <t>116400/2年</t>
  </si>
  <si>
    <t>119000/2年</t>
  </si>
  <si>
    <t>营养餐厅两年的经营权</t>
  </si>
  <si>
    <t>201000/2年</t>
  </si>
  <si>
    <t>402000/2年</t>
  </si>
  <si>
    <t>许CQJY-2019004</t>
  </si>
  <si>
    <t>废旧物资一批</t>
  </si>
  <si>
    <t>2019.5.22</t>
  </si>
  <si>
    <t>2019.5.30</t>
  </si>
  <si>
    <t>许昌市社会福利院</t>
  </si>
  <si>
    <t>谢宝亮</t>
  </si>
  <si>
    <t>废旧电梯两部</t>
  </si>
  <si>
    <t>长葛市人民检察院</t>
  </si>
  <si>
    <t>陈宪停</t>
  </si>
  <si>
    <t>苹果手机、索野手机</t>
  </si>
  <si>
    <t>史侃召</t>
  </si>
  <si>
    <t>黄金制品</t>
  </si>
  <si>
    <t>书画二十副</t>
  </si>
  <si>
    <t>赵玉辉</t>
  </si>
  <si>
    <t>中石化加油卡</t>
  </si>
  <si>
    <t>邓朝阳</t>
  </si>
  <si>
    <t>豫K-785S9</t>
  </si>
  <si>
    <t>许昌市国土资源执法监察支队</t>
  </si>
  <si>
    <t>赵建辉</t>
  </si>
  <si>
    <t>许CQJY-2019005</t>
  </si>
  <si>
    <t>金利来提货卡十二张</t>
  </si>
  <si>
    <t>2019.6.7</t>
  </si>
  <si>
    <t>2019.6.14</t>
  </si>
  <si>
    <t>孙永峰</t>
  </si>
  <si>
    <t>鄂尔多斯金利来提货卡</t>
  </si>
  <si>
    <t>许CQJY-2019006</t>
  </si>
  <si>
    <t>豫K-W0723</t>
  </si>
  <si>
    <t>2019.7.2</t>
  </si>
  <si>
    <t>2019.7.12</t>
  </si>
  <si>
    <t>许昌经济技术开发投资有限公司</t>
  </si>
  <si>
    <t>废旧空调一批</t>
  </si>
  <si>
    <t>许昌市工商行政管理局专业分局</t>
  </si>
  <si>
    <t>周德明</t>
  </si>
  <si>
    <t>人物吊坠</t>
  </si>
  <si>
    <t>许昌市金融管理办公室</t>
  </si>
  <si>
    <t>董冬冬</t>
  </si>
  <si>
    <t>红珊瑚项链</t>
  </si>
  <si>
    <t>董玉冲</t>
  </si>
  <si>
    <t>南大街亨通小区1幢东起1单元2层南户</t>
  </si>
  <si>
    <t>杜若凡</t>
  </si>
  <si>
    <t>翡翠龙纹牌</t>
  </si>
  <si>
    <t>象牙手镯一只</t>
  </si>
  <si>
    <t>吴朝会</t>
  </si>
  <si>
    <t>书画作品60件</t>
  </si>
  <si>
    <t>王战超</t>
  </si>
  <si>
    <t>青铜制品一批</t>
  </si>
  <si>
    <t>许昌市中级人民法院</t>
  </si>
  <si>
    <t>李小芹</t>
  </si>
  <si>
    <t>许CQJY-2019007</t>
  </si>
  <si>
    <t>位于许昌市灞陵桥景区西河堤约210.6平方米的仿古门面房一年的租赁权</t>
  </si>
  <si>
    <t>2019.7.24</t>
  </si>
  <si>
    <t>2019.8.1</t>
  </si>
  <si>
    <t>霸陵桥文物管理处</t>
  </si>
  <si>
    <t>曹根福</t>
  </si>
  <si>
    <t>位于许昌市灞陵桥景区办公区后门东门约93平方米的仿古门面房一年的租赁权</t>
  </si>
  <si>
    <t>位于许昌市灞陵桥景区内河心岛约222.42平方米的仿古经营用房一年的租赁权</t>
  </si>
  <si>
    <t>海龙温泉充值卡</t>
  </si>
  <si>
    <t>废旧双层床、物资一批</t>
  </si>
  <si>
    <t>市二高</t>
  </si>
  <si>
    <t>郭留聚</t>
  </si>
  <si>
    <t>许CQJY-2019008</t>
  </si>
  <si>
    <t>2019.8.27</t>
  </si>
  <si>
    <t>2019.9.4</t>
  </si>
  <si>
    <t>许昌市卫生局</t>
  </si>
  <si>
    <t>4.29万</t>
  </si>
  <si>
    <t>废旧电梯三部</t>
  </si>
  <si>
    <t>起亚豫K-66266</t>
  </si>
  <si>
    <t>长葛市林业局</t>
  </si>
  <si>
    <t>长安豫K-SW178</t>
  </si>
  <si>
    <t>吕勇俊</t>
  </si>
  <si>
    <t>许昌大酒店储值卡</t>
  </si>
  <si>
    <t>三鼎华悦储值卡</t>
  </si>
  <si>
    <t>嘉悦生活广场储值卡</t>
  </si>
  <si>
    <t>红珊瑚戒指56</t>
  </si>
  <si>
    <t>红珊瑚戒指55</t>
  </si>
  <si>
    <t>红珊瑚戒指54</t>
  </si>
  <si>
    <t>许CQJY-2019011</t>
  </si>
  <si>
    <t>许昌市魏都区南关办事处七一路44号约471.66平方米房屋租赁权</t>
  </si>
  <si>
    <t>2019.9.27</t>
  </si>
  <si>
    <t>2019.10.10</t>
  </si>
  <si>
    <t xml:space="preserve"> 许昌市公路管理局</t>
  </si>
  <si>
    <t>许昌农村商业银行股份有限公司</t>
  </si>
  <si>
    <t>476501元/年</t>
  </si>
  <si>
    <t>许昌市魏都区南关办事处七一路44号约300平方米房屋租赁权</t>
  </si>
  <si>
    <t>许昌市魏都区金茂小额贷款有限公司</t>
  </si>
  <si>
    <t>325231元/年</t>
  </si>
  <si>
    <t>许昌市魏都区南关办事处七一路44号约43.43平方米房屋租赁权</t>
  </si>
  <si>
    <t>许昌魏都君浩百货商行</t>
  </si>
  <si>
    <t>53784元/年</t>
  </si>
  <si>
    <t>许昌市魏都区南关办事处七一路44号约50平方米房屋租赁权</t>
  </si>
  <si>
    <t>许昌魏都翠云服装店</t>
  </si>
  <si>
    <t>51480元/年</t>
  </si>
  <si>
    <t>许昌华杰公路勘察设计有限责任公司</t>
  </si>
  <si>
    <t>284357元/年</t>
  </si>
  <si>
    <t>废旧办公机具一批</t>
  </si>
  <si>
    <t>许昌市财政局机关管理处</t>
  </si>
  <si>
    <t>毛文亮</t>
  </si>
  <si>
    <t>奔驰商务豫K-68369</t>
  </si>
  <si>
    <t>中原银行</t>
  </si>
  <si>
    <t>王莉萍</t>
  </si>
  <si>
    <t>许CQJY-2019012</t>
  </si>
  <si>
    <t>废旧电缆线、机柜等物资一批</t>
  </si>
  <si>
    <t>2019.10.16</t>
  </si>
  <si>
    <t>2019.10.22</t>
  </si>
  <si>
    <t>许昌市公安局</t>
  </si>
  <si>
    <t>安徽省宝意再生资源有限公司</t>
  </si>
  <si>
    <t>许昌市魏都区南关办事处七一路44号约106平方米房屋租赁权</t>
  </si>
  <si>
    <t>赵俊红</t>
  </si>
  <si>
    <t>118811.7元/年</t>
  </si>
  <si>
    <t>丹尼斯购物卡7张</t>
  </si>
  <si>
    <t>许昌市国有资产监督管理局</t>
  </si>
  <si>
    <t>胖东来3张</t>
  </si>
  <si>
    <t>大商10张</t>
  </si>
  <si>
    <t>体育学院门面房约556.46平的房屋租赁权</t>
  </si>
  <si>
    <t>许昌市体育运动学校</t>
  </si>
  <si>
    <t>周飞</t>
  </si>
  <si>
    <t>97362元/年</t>
  </si>
  <si>
    <t>废旧医疗设备一批</t>
  </si>
  <si>
    <t>丁红春</t>
  </si>
  <si>
    <t>许CQJY-2019014</t>
  </si>
  <si>
    <t>奥迪冀E-72372</t>
  </si>
  <si>
    <t>2019.11.8</t>
  </si>
  <si>
    <t>2019.11.18</t>
  </si>
  <si>
    <t>刘颖</t>
  </si>
  <si>
    <t>大众皖K-YA096</t>
  </si>
  <si>
    <t>豫K-W6793</t>
  </si>
  <si>
    <t>许昌市环境卫生管理处</t>
  </si>
  <si>
    <t>寇小许</t>
  </si>
  <si>
    <t>豫K-H6793</t>
  </si>
  <si>
    <t>豫K-W6792</t>
  </si>
  <si>
    <t>豫K-67306</t>
  </si>
  <si>
    <t>豫K-66507</t>
  </si>
  <si>
    <t>和田玉手镯182</t>
  </si>
  <si>
    <t>许昌市魏都区打击和处置非法集资工作领导小组办公室</t>
  </si>
  <si>
    <t>黄冬冬</t>
  </si>
  <si>
    <t>和田玉手镯187</t>
  </si>
  <si>
    <t>翡翠手镯190</t>
  </si>
  <si>
    <t>书画作品31副</t>
  </si>
  <si>
    <t>清明上河图、五牛图</t>
  </si>
  <si>
    <t>手机4部苹果</t>
  </si>
  <si>
    <t>废旧物资、设备一批</t>
  </si>
  <si>
    <t>钟乳石摆件、珊瑚摆件263、270</t>
  </si>
  <si>
    <t>移动充值卡</t>
  </si>
  <si>
    <t>华为手机2部</t>
  </si>
  <si>
    <t>废旧中央空调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</si>
</sst>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8" borderId="16" applyNumberFormat="0" applyAlignment="0" applyProtection="0">
      <alignment vertical="center"/>
    </xf>
    <xf numFmtId="0" fontId="15" fillId="18" borderId="14" applyNumberFormat="0" applyAlignment="0" applyProtection="0">
      <alignment vertical="center"/>
    </xf>
    <xf numFmtId="0" fontId="5" fillId="6" borderId="12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5" xfId="0" applyNumberFormat="1" applyBorder="1" applyAlignment="1">
      <alignment horizontal="justify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0" fillId="0" borderId="11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A5" sqref="A5:A14"/>
    </sheetView>
  </sheetViews>
  <sheetFormatPr defaultColWidth="9" defaultRowHeight="13.5"/>
  <cols>
    <col min="19" max="19" width="12.125" customWidth="1"/>
    <col min="20" max="20" width="13.875" customWidth="1"/>
    <col min="24" max="24" width="9.375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3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54" spans="1:24">
      <c r="A5" s="15" t="s">
        <v>26</v>
      </c>
      <c r="B5" s="15">
        <v>1</v>
      </c>
      <c r="C5" s="35" t="s">
        <v>27</v>
      </c>
      <c r="D5" s="15" t="s">
        <v>28</v>
      </c>
      <c r="E5" s="15" t="s">
        <v>29</v>
      </c>
      <c r="F5" s="15" t="s">
        <v>30</v>
      </c>
      <c r="G5" s="15" t="s">
        <v>31</v>
      </c>
      <c r="H5" s="15" t="s">
        <v>32</v>
      </c>
      <c r="I5" s="27" t="s">
        <v>33</v>
      </c>
      <c r="J5" s="15" t="s">
        <v>34</v>
      </c>
      <c r="K5" s="27" t="s">
        <v>33</v>
      </c>
      <c r="L5" s="35" t="s">
        <v>35</v>
      </c>
      <c r="M5" s="27">
        <v>1</v>
      </c>
      <c r="N5" s="27">
        <v>10</v>
      </c>
      <c r="O5" s="27">
        <v>0</v>
      </c>
      <c r="P5" s="27">
        <v>20</v>
      </c>
      <c r="Q5" s="27">
        <v>19</v>
      </c>
      <c r="R5" s="27"/>
      <c r="S5" s="35" t="s">
        <v>36</v>
      </c>
      <c r="T5" s="35" t="s">
        <v>37</v>
      </c>
      <c r="U5" s="31"/>
      <c r="V5" s="31"/>
      <c r="W5" s="31"/>
      <c r="X5" s="31">
        <v>165087.8</v>
      </c>
    </row>
    <row r="6" ht="27" spans="1:24">
      <c r="A6" s="15"/>
      <c r="B6" s="15"/>
      <c r="C6" s="35" t="s">
        <v>38</v>
      </c>
      <c r="D6" s="15"/>
      <c r="E6" s="15"/>
      <c r="F6" s="15"/>
      <c r="G6" s="15"/>
      <c r="H6" s="15"/>
      <c r="I6" s="22" t="s">
        <v>39</v>
      </c>
      <c r="J6" s="15"/>
      <c r="K6" s="22" t="s">
        <v>39</v>
      </c>
      <c r="L6" s="35" t="s">
        <v>40</v>
      </c>
      <c r="M6" s="27">
        <v>2</v>
      </c>
      <c r="N6" s="27"/>
      <c r="O6" s="27"/>
      <c r="P6" s="27"/>
      <c r="Q6" s="27"/>
      <c r="R6" s="27"/>
      <c r="S6" s="35">
        <v>12800</v>
      </c>
      <c r="T6" s="35">
        <v>12800</v>
      </c>
      <c r="U6" s="31"/>
      <c r="V6" s="31"/>
      <c r="W6" s="31"/>
      <c r="X6" s="31"/>
    </row>
    <row r="7" ht="27" spans="1:24">
      <c r="A7" s="15"/>
      <c r="B7" s="15"/>
      <c r="C7" s="35" t="s">
        <v>41</v>
      </c>
      <c r="D7" s="15"/>
      <c r="E7" s="15"/>
      <c r="F7" s="15"/>
      <c r="G7" s="15"/>
      <c r="H7" s="15"/>
      <c r="I7" s="24"/>
      <c r="J7" s="15"/>
      <c r="K7" s="24"/>
      <c r="L7" s="35" t="s">
        <v>40</v>
      </c>
      <c r="M7" s="27">
        <v>3</v>
      </c>
      <c r="N7" s="27"/>
      <c r="O7" s="27"/>
      <c r="P7" s="27"/>
      <c r="Q7" s="27"/>
      <c r="R7" s="27"/>
      <c r="S7" s="35">
        <v>14000</v>
      </c>
      <c r="T7" s="35">
        <v>14000</v>
      </c>
      <c r="U7" s="31"/>
      <c r="V7" s="31"/>
      <c r="W7" s="31"/>
      <c r="X7" s="31"/>
    </row>
    <row r="8" ht="54" spans="1:24">
      <c r="A8" s="15"/>
      <c r="B8" s="15"/>
      <c r="C8" s="35" t="s">
        <v>42</v>
      </c>
      <c r="D8" s="15"/>
      <c r="E8" s="15"/>
      <c r="F8" s="15"/>
      <c r="G8" s="15"/>
      <c r="H8" s="15"/>
      <c r="I8" s="27" t="s">
        <v>43</v>
      </c>
      <c r="J8" s="15"/>
      <c r="K8" s="27" t="s">
        <v>43</v>
      </c>
      <c r="L8" s="35" t="s">
        <v>44</v>
      </c>
      <c r="M8" s="27">
        <v>4</v>
      </c>
      <c r="N8" s="27"/>
      <c r="O8" s="27"/>
      <c r="P8" s="27"/>
      <c r="Q8" s="27"/>
      <c r="R8" s="27"/>
      <c r="S8" s="35">
        <v>5626</v>
      </c>
      <c r="T8" s="35">
        <v>12600</v>
      </c>
      <c r="U8" s="31"/>
      <c r="V8" s="31"/>
      <c r="W8" s="31"/>
      <c r="X8" s="31"/>
    </row>
    <row r="9" ht="27" spans="1:24">
      <c r="A9" s="15"/>
      <c r="B9" s="15"/>
      <c r="C9" s="35" t="s">
        <v>45</v>
      </c>
      <c r="D9" s="15"/>
      <c r="E9" s="15"/>
      <c r="F9" s="15"/>
      <c r="G9" s="15"/>
      <c r="H9" s="15"/>
      <c r="I9" s="27" t="s">
        <v>46</v>
      </c>
      <c r="J9" s="15"/>
      <c r="K9" s="27" t="s">
        <v>46</v>
      </c>
      <c r="L9" s="35" t="s">
        <v>44</v>
      </c>
      <c r="M9" s="27">
        <v>5</v>
      </c>
      <c r="N9" s="27"/>
      <c r="O9" s="27"/>
      <c r="P9" s="27"/>
      <c r="Q9" s="27"/>
      <c r="R9" s="27"/>
      <c r="S9" s="35">
        <v>2109</v>
      </c>
      <c r="T9" s="35">
        <v>6000</v>
      </c>
      <c r="U9" s="31"/>
      <c r="V9" s="31"/>
      <c r="W9" s="31"/>
      <c r="X9" s="31"/>
    </row>
    <row r="10" ht="27" spans="1:24">
      <c r="A10" s="15"/>
      <c r="B10" s="15"/>
      <c r="C10" s="35" t="s">
        <v>47</v>
      </c>
      <c r="D10" s="15"/>
      <c r="E10" s="15"/>
      <c r="F10" s="15"/>
      <c r="G10" s="15"/>
      <c r="H10" s="15"/>
      <c r="I10" s="27" t="s">
        <v>33</v>
      </c>
      <c r="J10" s="15"/>
      <c r="K10" s="27" t="s">
        <v>33</v>
      </c>
      <c r="L10" s="35" t="s">
        <v>48</v>
      </c>
      <c r="M10" s="27">
        <v>6</v>
      </c>
      <c r="N10" s="27"/>
      <c r="O10" s="27"/>
      <c r="P10" s="27"/>
      <c r="Q10" s="27"/>
      <c r="R10" s="27"/>
      <c r="S10" s="35">
        <v>9782.2</v>
      </c>
      <c r="T10" s="35">
        <v>9782.2</v>
      </c>
      <c r="U10" s="31"/>
      <c r="V10" s="31"/>
      <c r="W10" s="31"/>
      <c r="X10" s="31"/>
    </row>
    <row r="11" ht="54" spans="1:24">
      <c r="A11" s="15"/>
      <c r="B11" s="15"/>
      <c r="C11" s="35" t="s">
        <v>49</v>
      </c>
      <c r="D11" s="15"/>
      <c r="E11" s="15"/>
      <c r="F11" s="15"/>
      <c r="G11" s="15"/>
      <c r="H11" s="15"/>
      <c r="I11" s="27" t="s">
        <v>50</v>
      </c>
      <c r="J11" s="15"/>
      <c r="K11" s="27" t="s">
        <v>50</v>
      </c>
      <c r="L11" s="35" t="s">
        <v>51</v>
      </c>
      <c r="M11" s="27">
        <v>7</v>
      </c>
      <c r="N11" s="27"/>
      <c r="O11" s="27"/>
      <c r="P11" s="27"/>
      <c r="Q11" s="27"/>
      <c r="R11" s="27"/>
      <c r="S11" s="35">
        <v>12000</v>
      </c>
      <c r="T11" s="35">
        <v>12000</v>
      </c>
      <c r="U11" s="31"/>
      <c r="V11" s="31"/>
      <c r="W11" s="31"/>
      <c r="X11" s="31"/>
    </row>
    <row r="12" ht="40.5" spans="1:24">
      <c r="A12" s="15"/>
      <c r="B12" s="15"/>
      <c r="C12" s="35" t="s">
        <v>52</v>
      </c>
      <c r="D12" s="15"/>
      <c r="E12" s="15"/>
      <c r="F12" s="15"/>
      <c r="G12" s="15"/>
      <c r="H12" s="15"/>
      <c r="I12" s="27" t="s">
        <v>53</v>
      </c>
      <c r="J12" s="15"/>
      <c r="K12" s="27" t="s">
        <v>53</v>
      </c>
      <c r="L12" s="35" t="s">
        <v>51</v>
      </c>
      <c r="M12" s="27">
        <v>8</v>
      </c>
      <c r="N12" s="27"/>
      <c r="O12" s="27"/>
      <c r="P12" s="27"/>
      <c r="Q12" s="27"/>
      <c r="R12" s="27"/>
      <c r="S12" s="35">
        <v>22400</v>
      </c>
      <c r="T12" s="35">
        <v>22400</v>
      </c>
      <c r="U12" s="31"/>
      <c r="V12" s="31"/>
      <c r="W12" s="31"/>
      <c r="X12" s="31"/>
    </row>
    <row r="13" ht="54" spans="1:24">
      <c r="A13" s="15"/>
      <c r="B13" s="15"/>
      <c r="C13" s="35" t="s">
        <v>54</v>
      </c>
      <c r="D13" s="15"/>
      <c r="E13" s="15"/>
      <c r="F13" s="15"/>
      <c r="G13" s="15"/>
      <c r="H13" s="15"/>
      <c r="I13" s="27" t="s">
        <v>50</v>
      </c>
      <c r="J13" s="15"/>
      <c r="K13" s="27" t="s">
        <v>50</v>
      </c>
      <c r="L13" s="35" t="s">
        <v>51</v>
      </c>
      <c r="M13" s="27">
        <v>9</v>
      </c>
      <c r="N13" s="27"/>
      <c r="O13" s="27"/>
      <c r="P13" s="27"/>
      <c r="Q13" s="27"/>
      <c r="R13" s="27"/>
      <c r="S13" s="35">
        <v>8800</v>
      </c>
      <c r="T13" s="35">
        <v>8800</v>
      </c>
      <c r="U13" s="31"/>
      <c r="V13" s="31"/>
      <c r="W13" s="31"/>
      <c r="X13" s="31"/>
    </row>
    <row r="14" ht="40.5" spans="1:24">
      <c r="A14" s="15"/>
      <c r="B14" s="15"/>
      <c r="C14" s="35" t="s">
        <v>54</v>
      </c>
      <c r="D14" s="15"/>
      <c r="E14" s="15"/>
      <c r="F14" s="15"/>
      <c r="G14" s="15"/>
      <c r="H14" s="15"/>
      <c r="I14" s="27" t="s">
        <v>53</v>
      </c>
      <c r="J14" s="15"/>
      <c r="K14" s="27" t="s">
        <v>53</v>
      </c>
      <c r="L14" s="35" t="s">
        <v>51</v>
      </c>
      <c r="M14" s="27">
        <v>10</v>
      </c>
      <c r="N14" s="27"/>
      <c r="O14" s="27"/>
      <c r="P14" s="27"/>
      <c r="Q14" s="27"/>
      <c r="R14" s="27"/>
      <c r="S14" s="35">
        <v>66705.6</v>
      </c>
      <c r="T14" s="35">
        <v>66705.6</v>
      </c>
      <c r="U14" s="31"/>
      <c r="V14" s="31"/>
      <c r="W14" s="31"/>
      <c r="X14" s="31"/>
    </row>
  </sheetData>
  <mergeCells count="37">
    <mergeCell ref="A1:X1"/>
    <mergeCell ref="M2:O2"/>
    <mergeCell ref="Q2:V2"/>
    <mergeCell ref="A2:A4"/>
    <mergeCell ref="A5:A14"/>
    <mergeCell ref="B2:B4"/>
    <mergeCell ref="B5:B14"/>
    <mergeCell ref="C2:C4"/>
    <mergeCell ref="D2:D4"/>
    <mergeCell ref="D5:D14"/>
    <mergeCell ref="E2:E4"/>
    <mergeCell ref="E5:E14"/>
    <mergeCell ref="F2:F4"/>
    <mergeCell ref="F5:F14"/>
    <mergeCell ref="G2:G4"/>
    <mergeCell ref="G5:G14"/>
    <mergeCell ref="H2:H4"/>
    <mergeCell ref="H5:H14"/>
    <mergeCell ref="I2:I4"/>
    <mergeCell ref="I6:I7"/>
    <mergeCell ref="J2:J4"/>
    <mergeCell ref="J5:J14"/>
    <mergeCell ref="K2:K4"/>
    <mergeCell ref="K6:K7"/>
    <mergeCell ref="L2:L4"/>
    <mergeCell ref="M3:M4"/>
    <mergeCell ref="N3:N4"/>
    <mergeCell ref="O3:O4"/>
    <mergeCell ref="P2:P4"/>
    <mergeCell ref="Q3:Q4"/>
    <mergeCell ref="R3:R4"/>
    <mergeCell ref="S3:S4"/>
    <mergeCell ref="T3:T4"/>
    <mergeCell ref="U3:U4"/>
    <mergeCell ref="V3:V4"/>
    <mergeCell ref="W2:W4"/>
    <mergeCell ref="X2:X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workbookViewId="0">
      <selection activeCell="A1" sqref="$A1:$XFD4"/>
    </sheetView>
  </sheetViews>
  <sheetFormatPr defaultColWidth="9" defaultRowHeight="13.5" outlineLevelRow="6"/>
  <cols>
    <col min="1" max="1" width="12.25" customWidth="1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3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40.5" spans="1:24">
      <c r="A5" s="15" t="s">
        <v>55</v>
      </c>
      <c r="B5" s="15">
        <v>1</v>
      </c>
      <c r="C5" s="16" t="s">
        <v>56</v>
      </c>
      <c r="D5" s="15" t="s">
        <v>57</v>
      </c>
      <c r="E5" s="15" t="s">
        <v>58</v>
      </c>
      <c r="F5" s="15" t="s">
        <v>30</v>
      </c>
      <c r="G5" s="15" t="s">
        <v>31</v>
      </c>
      <c r="H5" s="15" t="s">
        <v>59</v>
      </c>
      <c r="I5" s="15" t="s">
        <v>60</v>
      </c>
      <c r="J5" s="15" t="s">
        <v>34</v>
      </c>
      <c r="K5" s="15" t="s">
        <v>60</v>
      </c>
      <c r="L5" s="17" t="s">
        <v>61</v>
      </c>
      <c r="M5" s="27">
        <v>1</v>
      </c>
      <c r="N5" s="27">
        <v>1</v>
      </c>
      <c r="O5" s="27">
        <v>0</v>
      </c>
      <c r="P5" s="15">
        <v>4</v>
      </c>
      <c r="Q5" s="15">
        <v>4</v>
      </c>
      <c r="R5" s="27">
        <v>24</v>
      </c>
      <c r="S5" s="16" t="s">
        <v>62</v>
      </c>
      <c r="T5" s="16" t="s">
        <v>63</v>
      </c>
      <c r="U5" s="27">
        <v>162000</v>
      </c>
      <c r="V5" s="27">
        <v>0.74</v>
      </c>
      <c r="W5" s="27">
        <v>0</v>
      </c>
      <c r="X5" s="27"/>
    </row>
    <row r="6" ht="54" spans="1:24">
      <c r="A6" s="15"/>
      <c r="B6" s="15"/>
      <c r="C6" s="16" t="s">
        <v>64</v>
      </c>
      <c r="D6" s="15"/>
      <c r="E6" s="15"/>
      <c r="F6" s="15"/>
      <c r="G6" s="15"/>
      <c r="H6" s="15"/>
      <c r="I6" s="15"/>
      <c r="J6" s="15"/>
      <c r="K6" s="15"/>
      <c r="L6" s="16" t="s">
        <v>65</v>
      </c>
      <c r="M6" s="27">
        <v>2</v>
      </c>
      <c r="N6" s="27">
        <v>1</v>
      </c>
      <c r="O6" s="27">
        <v>0</v>
      </c>
      <c r="P6" s="15"/>
      <c r="Q6" s="15"/>
      <c r="R6" s="27">
        <v>4</v>
      </c>
      <c r="S6" s="16" t="s">
        <v>66</v>
      </c>
      <c r="T6" s="16" t="s">
        <v>67</v>
      </c>
      <c r="U6" s="27">
        <v>2600</v>
      </c>
      <c r="V6" s="27">
        <v>0.02</v>
      </c>
      <c r="W6" s="27">
        <v>0</v>
      </c>
      <c r="X6" s="27"/>
    </row>
    <row r="7" ht="40.5" spans="1:24">
      <c r="A7" s="15"/>
      <c r="B7" s="15"/>
      <c r="C7" s="16" t="s">
        <v>68</v>
      </c>
      <c r="D7" s="15"/>
      <c r="E7" s="15"/>
      <c r="F7" s="15"/>
      <c r="G7" s="15"/>
      <c r="H7" s="15"/>
      <c r="I7" s="15"/>
      <c r="J7" s="15"/>
      <c r="K7" s="15"/>
      <c r="L7" s="17" t="s">
        <v>61</v>
      </c>
      <c r="M7" s="27">
        <v>3</v>
      </c>
      <c r="N7" s="27">
        <v>1</v>
      </c>
      <c r="O7" s="27">
        <v>0</v>
      </c>
      <c r="P7" s="15"/>
      <c r="Q7" s="15"/>
      <c r="R7" s="27">
        <v>33</v>
      </c>
      <c r="S7" s="16" t="s">
        <v>69</v>
      </c>
      <c r="T7" s="16" t="s">
        <v>70</v>
      </c>
      <c r="U7" s="27">
        <v>201000</v>
      </c>
      <c r="V7" s="27">
        <v>1</v>
      </c>
      <c r="W7" s="27">
        <v>0</v>
      </c>
      <c r="X7" s="27"/>
    </row>
  </sheetData>
  <mergeCells count="39">
    <mergeCell ref="A1:X1"/>
    <mergeCell ref="M2:O2"/>
    <mergeCell ref="Q2:V2"/>
    <mergeCell ref="A2:A4"/>
    <mergeCell ref="A5:A7"/>
    <mergeCell ref="B2:B4"/>
    <mergeCell ref="B5:B7"/>
    <mergeCell ref="C2:C4"/>
    <mergeCell ref="D2:D4"/>
    <mergeCell ref="D5:D7"/>
    <mergeCell ref="E2:E4"/>
    <mergeCell ref="E5:E7"/>
    <mergeCell ref="F2:F4"/>
    <mergeCell ref="F5:F7"/>
    <mergeCell ref="G2:G4"/>
    <mergeCell ref="G5:G7"/>
    <mergeCell ref="H2:H4"/>
    <mergeCell ref="H5:H7"/>
    <mergeCell ref="I2:I4"/>
    <mergeCell ref="I5:I7"/>
    <mergeCell ref="J2:J4"/>
    <mergeCell ref="J5:J7"/>
    <mergeCell ref="K2:K4"/>
    <mergeCell ref="K5:K7"/>
    <mergeCell ref="L2:L4"/>
    <mergeCell ref="M3:M4"/>
    <mergeCell ref="N3:N4"/>
    <mergeCell ref="O3:O4"/>
    <mergeCell ref="P2:P4"/>
    <mergeCell ref="P5:P7"/>
    <mergeCell ref="Q3:Q4"/>
    <mergeCell ref="Q5:Q7"/>
    <mergeCell ref="R3:R4"/>
    <mergeCell ref="S3:S4"/>
    <mergeCell ref="T3:T4"/>
    <mergeCell ref="U3:U4"/>
    <mergeCell ref="V3:V4"/>
    <mergeCell ref="W2:W4"/>
    <mergeCell ref="X2:X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workbookViewId="0">
      <selection activeCell="B5" sqref="B5:B11"/>
    </sheetView>
  </sheetViews>
  <sheetFormatPr defaultColWidth="9" defaultRowHeight="13.5"/>
  <cols>
    <col min="19" max="19" width="11.5" customWidth="1"/>
    <col min="20" max="20" width="12.375" customWidth="1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3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="34" customFormat="1" ht="27" spans="1:24">
      <c r="A5" s="15">
        <v>1</v>
      </c>
      <c r="B5" s="15" t="s">
        <v>71</v>
      </c>
      <c r="C5" s="16" t="s">
        <v>72</v>
      </c>
      <c r="D5" s="15" t="s">
        <v>73</v>
      </c>
      <c r="E5" s="15" t="s">
        <v>74</v>
      </c>
      <c r="F5" s="15" t="s">
        <v>30</v>
      </c>
      <c r="G5" s="15" t="s">
        <v>31</v>
      </c>
      <c r="H5" s="15" t="s">
        <v>32</v>
      </c>
      <c r="I5" s="15" t="s">
        <v>75</v>
      </c>
      <c r="J5" s="15" t="s">
        <v>34</v>
      </c>
      <c r="K5" s="15" t="s">
        <v>75</v>
      </c>
      <c r="L5" s="16" t="s">
        <v>76</v>
      </c>
      <c r="M5" s="15">
        <v>1</v>
      </c>
      <c r="N5" s="15">
        <v>1</v>
      </c>
      <c r="O5" s="15"/>
      <c r="P5" s="15">
        <v>17</v>
      </c>
      <c r="Q5" s="15">
        <v>8</v>
      </c>
      <c r="R5" s="15"/>
      <c r="S5" s="16">
        <v>9065</v>
      </c>
      <c r="T5" s="16">
        <v>9065</v>
      </c>
      <c r="U5" s="15">
        <v>0</v>
      </c>
      <c r="V5" s="15">
        <v>0</v>
      </c>
      <c r="W5" s="15">
        <v>0</v>
      </c>
      <c r="X5" s="15">
        <v>86534</v>
      </c>
    </row>
    <row r="6" s="34" customFormat="1" ht="27" spans="1:24">
      <c r="A6" s="15"/>
      <c r="B6" s="15"/>
      <c r="C6" s="16" t="s">
        <v>77</v>
      </c>
      <c r="D6" s="15"/>
      <c r="E6" s="15"/>
      <c r="F6" s="15"/>
      <c r="G6" s="15"/>
      <c r="H6" s="15"/>
      <c r="I6" s="15" t="s">
        <v>78</v>
      </c>
      <c r="J6" s="15"/>
      <c r="K6" s="15" t="s">
        <v>78</v>
      </c>
      <c r="L6" s="16" t="s">
        <v>79</v>
      </c>
      <c r="M6" s="15">
        <v>2</v>
      </c>
      <c r="N6" s="15">
        <v>1</v>
      </c>
      <c r="O6" s="15"/>
      <c r="P6" s="15"/>
      <c r="Q6" s="15"/>
      <c r="R6" s="15"/>
      <c r="S6" s="16">
        <v>12000</v>
      </c>
      <c r="T6" s="16">
        <v>16000</v>
      </c>
      <c r="U6" s="15">
        <v>4000</v>
      </c>
      <c r="V6" s="15">
        <v>0.33</v>
      </c>
      <c r="W6" s="15"/>
      <c r="X6" s="15"/>
    </row>
    <row r="7" s="34" customFormat="1" ht="40.5" spans="1:24">
      <c r="A7" s="15"/>
      <c r="B7" s="15"/>
      <c r="C7" s="16" t="s">
        <v>80</v>
      </c>
      <c r="D7" s="15"/>
      <c r="E7" s="15"/>
      <c r="F7" s="15"/>
      <c r="G7" s="15"/>
      <c r="H7" s="15"/>
      <c r="I7" s="15" t="s">
        <v>53</v>
      </c>
      <c r="J7" s="15"/>
      <c r="K7" s="15" t="s">
        <v>53</v>
      </c>
      <c r="L7" s="16" t="s">
        <v>81</v>
      </c>
      <c r="M7" s="15">
        <v>3</v>
      </c>
      <c r="N7" s="15">
        <v>1</v>
      </c>
      <c r="O7" s="15"/>
      <c r="P7" s="15"/>
      <c r="Q7" s="15"/>
      <c r="R7" s="15"/>
      <c r="S7" s="16">
        <v>2850</v>
      </c>
      <c r="T7" s="16">
        <v>2850</v>
      </c>
      <c r="U7" s="15">
        <v>0</v>
      </c>
      <c r="V7" s="15">
        <v>0</v>
      </c>
      <c r="W7" s="15"/>
      <c r="X7" s="15"/>
    </row>
    <row r="8" s="34" customFormat="1" spans="1:24">
      <c r="A8" s="15"/>
      <c r="B8" s="15"/>
      <c r="C8" s="16" t="s">
        <v>82</v>
      </c>
      <c r="D8" s="15"/>
      <c r="E8" s="15"/>
      <c r="F8" s="15"/>
      <c r="G8" s="15"/>
      <c r="H8" s="15"/>
      <c r="I8" s="15"/>
      <c r="J8" s="15"/>
      <c r="K8" s="15"/>
      <c r="L8" s="16" t="s">
        <v>81</v>
      </c>
      <c r="M8" s="15">
        <v>4</v>
      </c>
      <c r="N8" s="15">
        <v>1</v>
      </c>
      <c r="O8" s="15"/>
      <c r="P8" s="15"/>
      <c r="Q8" s="15"/>
      <c r="R8" s="15"/>
      <c r="S8" s="16">
        <v>18200</v>
      </c>
      <c r="T8" s="16">
        <v>18200</v>
      </c>
      <c r="U8" s="15">
        <v>0</v>
      </c>
      <c r="V8" s="15">
        <v>0</v>
      </c>
      <c r="W8" s="15"/>
      <c r="X8" s="15"/>
    </row>
    <row r="9" s="34" customFormat="1" ht="27" spans="1:24">
      <c r="A9" s="15"/>
      <c r="B9" s="15"/>
      <c r="C9" s="16" t="s">
        <v>83</v>
      </c>
      <c r="D9" s="15"/>
      <c r="E9" s="15"/>
      <c r="F9" s="15"/>
      <c r="G9" s="15"/>
      <c r="H9" s="15"/>
      <c r="I9" s="15"/>
      <c r="J9" s="15"/>
      <c r="K9" s="15"/>
      <c r="L9" s="16" t="s">
        <v>84</v>
      </c>
      <c r="M9" s="15">
        <v>5</v>
      </c>
      <c r="N9" s="15">
        <v>1</v>
      </c>
      <c r="O9" s="15"/>
      <c r="P9" s="15"/>
      <c r="Q9" s="15"/>
      <c r="R9" s="15"/>
      <c r="S9" s="16">
        <v>835</v>
      </c>
      <c r="T9" s="16">
        <v>835</v>
      </c>
      <c r="U9" s="15">
        <v>0</v>
      </c>
      <c r="V9" s="15">
        <v>0</v>
      </c>
      <c r="W9" s="15"/>
      <c r="X9" s="15"/>
    </row>
    <row r="10" s="34" customFormat="1" ht="27" spans="1:24">
      <c r="A10" s="15"/>
      <c r="B10" s="15"/>
      <c r="C10" s="16" t="s">
        <v>85</v>
      </c>
      <c r="D10" s="15"/>
      <c r="E10" s="15"/>
      <c r="F10" s="15"/>
      <c r="G10" s="15"/>
      <c r="H10" s="15"/>
      <c r="I10" s="15"/>
      <c r="J10" s="15"/>
      <c r="K10" s="15"/>
      <c r="L10" s="16" t="s">
        <v>86</v>
      </c>
      <c r="M10" s="15">
        <v>6</v>
      </c>
      <c r="N10" s="15">
        <v>1</v>
      </c>
      <c r="O10" s="15"/>
      <c r="P10" s="15"/>
      <c r="Q10" s="15"/>
      <c r="R10" s="15"/>
      <c r="S10" s="16">
        <v>11676</v>
      </c>
      <c r="T10" s="16">
        <v>11676</v>
      </c>
      <c r="U10" s="15">
        <v>0</v>
      </c>
      <c r="V10" s="15">
        <v>0</v>
      </c>
      <c r="W10" s="15"/>
      <c r="X10" s="15"/>
    </row>
    <row r="11" s="34" customFormat="1" ht="54" spans="1:24">
      <c r="A11" s="15"/>
      <c r="B11" s="15"/>
      <c r="C11" s="16" t="s">
        <v>87</v>
      </c>
      <c r="D11" s="15"/>
      <c r="E11" s="15"/>
      <c r="F11" s="15"/>
      <c r="G11" s="15"/>
      <c r="H11" s="15"/>
      <c r="I11" s="15" t="s">
        <v>88</v>
      </c>
      <c r="J11" s="15"/>
      <c r="K11" s="15" t="s">
        <v>88</v>
      </c>
      <c r="L11" s="16" t="s">
        <v>89</v>
      </c>
      <c r="M11" s="15">
        <v>7</v>
      </c>
      <c r="N11" s="15">
        <v>1</v>
      </c>
      <c r="O11" s="15"/>
      <c r="P11" s="15"/>
      <c r="Q11" s="15"/>
      <c r="R11" s="15"/>
      <c r="S11" s="16">
        <v>27908</v>
      </c>
      <c r="T11" s="16">
        <v>27908</v>
      </c>
      <c r="U11" s="15">
        <v>0</v>
      </c>
      <c r="V11" s="15">
        <v>0</v>
      </c>
      <c r="W11" s="15"/>
      <c r="X11" s="15"/>
    </row>
    <row r="12" s="34" customFormat="1"/>
    <row r="13" s="34" customFormat="1"/>
    <row r="14" s="34" customFormat="1"/>
    <row r="15" s="34" customFormat="1"/>
    <row r="16" s="34" customFormat="1"/>
    <row r="17" s="34" customFormat="1"/>
    <row r="18" s="34" customFormat="1"/>
  </sheetData>
  <mergeCells count="41">
    <mergeCell ref="A1:X1"/>
    <mergeCell ref="M2:O2"/>
    <mergeCell ref="Q2:V2"/>
    <mergeCell ref="A2:A4"/>
    <mergeCell ref="A5:A11"/>
    <mergeCell ref="B2:B4"/>
    <mergeCell ref="B5:B11"/>
    <mergeCell ref="C2:C4"/>
    <mergeCell ref="D2:D4"/>
    <mergeCell ref="D5:D11"/>
    <mergeCell ref="E2:E4"/>
    <mergeCell ref="E5:E11"/>
    <mergeCell ref="F2:F4"/>
    <mergeCell ref="F5:F11"/>
    <mergeCell ref="G2:G4"/>
    <mergeCell ref="G5:G11"/>
    <mergeCell ref="H2:H4"/>
    <mergeCell ref="H5:H11"/>
    <mergeCell ref="I2:I4"/>
    <mergeCell ref="I7:I10"/>
    <mergeCell ref="J2:J4"/>
    <mergeCell ref="J5:J11"/>
    <mergeCell ref="K2:K4"/>
    <mergeCell ref="K7:K10"/>
    <mergeCell ref="L2:L4"/>
    <mergeCell ref="M3:M4"/>
    <mergeCell ref="N3:N4"/>
    <mergeCell ref="O3:O4"/>
    <mergeCell ref="P2:P4"/>
    <mergeCell ref="P5:P11"/>
    <mergeCell ref="Q3:Q4"/>
    <mergeCell ref="Q5:Q11"/>
    <mergeCell ref="R3:R4"/>
    <mergeCell ref="S3:S4"/>
    <mergeCell ref="T3:T4"/>
    <mergeCell ref="U3:U4"/>
    <mergeCell ref="V3:V4"/>
    <mergeCell ref="W2:W4"/>
    <mergeCell ref="W5:W11"/>
    <mergeCell ref="X2:X4"/>
    <mergeCell ref="X5:X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workbookViewId="0">
      <selection activeCell="I5" sqref="I5:I6"/>
    </sheetView>
  </sheetViews>
  <sheetFormatPr defaultColWidth="9" defaultRowHeight="13.5" outlineLevelRow="5"/>
  <cols>
    <col min="1" max="16384" width="9" style="28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3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="34" customFormat="1" ht="40.5" spans="1:24">
      <c r="A5" s="15">
        <v>1</v>
      </c>
      <c r="B5" s="15" t="s">
        <v>90</v>
      </c>
      <c r="C5" s="15" t="s">
        <v>91</v>
      </c>
      <c r="D5" s="15" t="s">
        <v>92</v>
      </c>
      <c r="E5" s="15" t="s">
        <v>93</v>
      </c>
      <c r="F5" s="15" t="s">
        <v>30</v>
      </c>
      <c r="G5" s="15" t="s">
        <v>31</v>
      </c>
      <c r="H5" s="15" t="s">
        <v>32</v>
      </c>
      <c r="I5" s="15" t="s">
        <v>53</v>
      </c>
      <c r="J5" s="15" t="s">
        <v>34</v>
      </c>
      <c r="K5" s="15" t="s">
        <v>53</v>
      </c>
      <c r="L5" s="15" t="s">
        <v>94</v>
      </c>
      <c r="M5" s="15">
        <v>1</v>
      </c>
      <c r="N5" s="15">
        <v>1</v>
      </c>
      <c r="O5" s="15">
        <v>0</v>
      </c>
      <c r="P5" s="15">
        <v>10</v>
      </c>
      <c r="Q5" s="15">
        <v>3</v>
      </c>
      <c r="R5" s="15">
        <v>1</v>
      </c>
      <c r="S5" s="15">
        <v>22184</v>
      </c>
      <c r="T5" s="15">
        <v>22184</v>
      </c>
      <c r="U5" s="15">
        <v>0</v>
      </c>
      <c r="V5" s="15">
        <v>0</v>
      </c>
      <c r="W5" s="15">
        <v>0</v>
      </c>
      <c r="X5" s="15">
        <v>22184</v>
      </c>
    </row>
    <row r="6" s="34" customFormat="1" ht="40.5" spans="1:24">
      <c r="A6" s="15"/>
      <c r="B6" s="15"/>
      <c r="C6" s="15" t="s">
        <v>95</v>
      </c>
      <c r="D6" s="15"/>
      <c r="E6" s="15"/>
      <c r="F6" s="15"/>
      <c r="G6" s="15"/>
      <c r="H6" s="15"/>
      <c r="I6" s="15"/>
      <c r="J6" s="15"/>
      <c r="K6" s="15"/>
      <c r="L6" s="15"/>
      <c r="M6" s="15">
        <v>2</v>
      </c>
      <c r="N6" s="15">
        <v>1</v>
      </c>
      <c r="O6" s="15">
        <v>0</v>
      </c>
      <c r="P6" s="15"/>
      <c r="Q6" s="15"/>
      <c r="R6" s="15"/>
      <c r="S6" s="15">
        <v>14040</v>
      </c>
      <c r="T6" s="15">
        <v>14040</v>
      </c>
      <c r="U6" s="15">
        <v>0</v>
      </c>
      <c r="V6" s="15">
        <v>0</v>
      </c>
      <c r="W6" s="15">
        <v>0</v>
      </c>
      <c r="X6" s="15">
        <v>14040</v>
      </c>
    </row>
  </sheetData>
  <mergeCells count="41">
    <mergeCell ref="A1:X1"/>
    <mergeCell ref="M2:O2"/>
    <mergeCell ref="Q2:V2"/>
    <mergeCell ref="A2:A4"/>
    <mergeCell ref="A5:A6"/>
    <mergeCell ref="B2:B4"/>
    <mergeCell ref="B5:B6"/>
    <mergeCell ref="C2:C4"/>
    <mergeCell ref="D2:D4"/>
    <mergeCell ref="D5:D6"/>
    <mergeCell ref="E2:E4"/>
    <mergeCell ref="E5:E6"/>
    <mergeCell ref="F2:F4"/>
    <mergeCell ref="F5:F6"/>
    <mergeCell ref="G2:G4"/>
    <mergeCell ref="G5:G6"/>
    <mergeCell ref="H2:H4"/>
    <mergeCell ref="H5:H6"/>
    <mergeCell ref="I2:I4"/>
    <mergeCell ref="I5:I6"/>
    <mergeCell ref="J2:J4"/>
    <mergeCell ref="J5:J6"/>
    <mergeCell ref="K2:K4"/>
    <mergeCell ref="K5:K6"/>
    <mergeCell ref="L2:L4"/>
    <mergeCell ref="L5:L6"/>
    <mergeCell ref="M3:M4"/>
    <mergeCell ref="N3:N4"/>
    <mergeCell ref="O3:O4"/>
    <mergeCell ref="P2:P4"/>
    <mergeCell ref="P5:P6"/>
    <mergeCell ref="Q3:Q4"/>
    <mergeCell ref="Q5:Q6"/>
    <mergeCell ref="R3:R4"/>
    <mergeCell ref="R5:R6"/>
    <mergeCell ref="S3:S4"/>
    <mergeCell ref="T3:T4"/>
    <mergeCell ref="U3:U4"/>
    <mergeCell ref="V3:V4"/>
    <mergeCell ref="W2:W4"/>
    <mergeCell ref="X2:X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I8" sqref="I8:I13"/>
    </sheetView>
  </sheetViews>
  <sheetFormatPr defaultColWidth="9" defaultRowHeight="13.5"/>
  <cols>
    <col min="19" max="19" width="11.75" customWidth="1"/>
    <col min="20" max="20" width="14.125" customWidth="1"/>
  </cols>
  <sheetData>
    <row r="1" s="28" customFormat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3"/>
    </row>
    <row r="2" s="28" customFormat="1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s="28" customFormat="1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="28" customFormat="1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54" spans="1:24">
      <c r="A5" s="15">
        <v>1</v>
      </c>
      <c r="B5" s="15" t="s">
        <v>96</v>
      </c>
      <c r="C5" s="16" t="s">
        <v>97</v>
      </c>
      <c r="D5" s="29" t="s">
        <v>98</v>
      </c>
      <c r="E5" s="29" t="s">
        <v>99</v>
      </c>
      <c r="F5" s="29" t="s">
        <v>30</v>
      </c>
      <c r="G5" s="29" t="s">
        <v>31</v>
      </c>
      <c r="H5" s="29" t="s">
        <v>32</v>
      </c>
      <c r="I5" s="16" t="s">
        <v>100</v>
      </c>
      <c r="J5" s="30" t="s">
        <v>34</v>
      </c>
      <c r="K5" s="16" t="s">
        <v>100</v>
      </c>
      <c r="L5" s="16" t="s">
        <v>89</v>
      </c>
      <c r="M5" s="31"/>
      <c r="N5" s="29">
        <v>10</v>
      </c>
      <c r="O5" s="29">
        <v>60</v>
      </c>
      <c r="P5" s="29">
        <v>53</v>
      </c>
      <c r="Q5" s="29">
        <v>18</v>
      </c>
      <c r="R5" s="31"/>
      <c r="S5" s="16">
        <v>10800</v>
      </c>
      <c r="T5" s="16">
        <v>10800</v>
      </c>
      <c r="U5" s="31">
        <f>T5-S5</f>
        <v>0</v>
      </c>
      <c r="V5" s="31"/>
      <c r="W5" s="31"/>
      <c r="X5" s="29">
        <v>1360932</v>
      </c>
    </row>
    <row r="6" ht="54" spans="1:24">
      <c r="A6" s="15"/>
      <c r="B6" s="15"/>
      <c r="C6" s="16" t="s">
        <v>101</v>
      </c>
      <c r="D6" s="29"/>
      <c r="E6" s="29"/>
      <c r="F6" s="29"/>
      <c r="G6" s="29"/>
      <c r="H6" s="29"/>
      <c r="I6" s="16" t="s">
        <v>102</v>
      </c>
      <c r="J6" s="32"/>
      <c r="K6" s="16" t="s">
        <v>102</v>
      </c>
      <c r="L6" s="16" t="s">
        <v>103</v>
      </c>
      <c r="M6" s="31"/>
      <c r="N6" s="29"/>
      <c r="O6" s="29"/>
      <c r="P6" s="29"/>
      <c r="Q6" s="29"/>
      <c r="R6" s="31"/>
      <c r="S6" s="16">
        <v>2600</v>
      </c>
      <c r="T6" s="16">
        <v>7200</v>
      </c>
      <c r="U6" s="31">
        <f t="shared" ref="U6:U14" si="0">T6-S6</f>
        <v>4600</v>
      </c>
      <c r="V6" s="31">
        <v>1.8</v>
      </c>
      <c r="W6" s="31"/>
      <c r="X6" s="29"/>
    </row>
    <row r="7" ht="27" spans="1:24">
      <c r="A7" s="15"/>
      <c r="B7" s="15"/>
      <c r="C7" s="16" t="s">
        <v>72</v>
      </c>
      <c r="D7" s="29"/>
      <c r="E7" s="29"/>
      <c r="F7" s="29"/>
      <c r="G7" s="29"/>
      <c r="H7" s="29"/>
      <c r="I7" s="16" t="s">
        <v>60</v>
      </c>
      <c r="J7" s="32"/>
      <c r="K7" s="16" t="s">
        <v>60</v>
      </c>
      <c r="L7" s="16" t="s">
        <v>94</v>
      </c>
      <c r="M7" s="31"/>
      <c r="N7" s="29"/>
      <c r="O7" s="29"/>
      <c r="P7" s="29"/>
      <c r="Q7" s="29"/>
      <c r="R7" s="31"/>
      <c r="S7" s="16">
        <v>5677</v>
      </c>
      <c r="T7" s="16">
        <v>11000</v>
      </c>
      <c r="U7" s="31">
        <f t="shared" si="0"/>
        <v>5323</v>
      </c>
      <c r="V7" s="31">
        <v>0.9</v>
      </c>
      <c r="W7" s="31"/>
      <c r="X7" s="29"/>
    </row>
    <row r="8" ht="28" customHeight="1" spans="1:24">
      <c r="A8" s="15"/>
      <c r="B8" s="15"/>
      <c r="C8" s="16" t="s">
        <v>104</v>
      </c>
      <c r="D8" s="29"/>
      <c r="E8" s="29"/>
      <c r="F8" s="29"/>
      <c r="G8" s="29"/>
      <c r="H8" s="29"/>
      <c r="I8" s="16" t="s">
        <v>105</v>
      </c>
      <c r="J8" s="32"/>
      <c r="K8" s="16" t="s">
        <v>105</v>
      </c>
      <c r="L8" s="16" t="s">
        <v>106</v>
      </c>
      <c r="M8" s="31"/>
      <c r="N8" s="29"/>
      <c r="O8" s="29"/>
      <c r="P8" s="29"/>
      <c r="Q8" s="29"/>
      <c r="R8" s="31"/>
      <c r="S8" s="16">
        <v>200</v>
      </c>
      <c r="T8" s="16">
        <v>200</v>
      </c>
      <c r="U8" s="31">
        <f t="shared" si="0"/>
        <v>0</v>
      </c>
      <c r="V8" s="31"/>
      <c r="W8" s="31"/>
      <c r="X8" s="29"/>
    </row>
    <row r="9" ht="27" spans="1:24">
      <c r="A9" s="15"/>
      <c r="B9" s="15"/>
      <c r="C9" s="16" t="s">
        <v>107</v>
      </c>
      <c r="D9" s="29"/>
      <c r="E9" s="29"/>
      <c r="F9" s="29"/>
      <c r="G9" s="29"/>
      <c r="H9" s="29"/>
      <c r="I9" s="16"/>
      <c r="J9" s="32"/>
      <c r="K9" s="16"/>
      <c r="L9" s="16" t="s">
        <v>108</v>
      </c>
      <c r="M9" s="31"/>
      <c r="N9" s="29"/>
      <c r="O9" s="29"/>
      <c r="P9" s="29"/>
      <c r="Q9" s="29"/>
      <c r="R9" s="31"/>
      <c r="S9" s="16">
        <v>600</v>
      </c>
      <c r="T9" s="16">
        <v>600</v>
      </c>
      <c r="U9" s="31">
        <f t="shared" si="0"/>
        <v>0</v>
      </c>
      <c r="V9" s="31"/>
      <c r="W9" s="31"/>
      <c r="X9" s="29"/>
    </row>
    <row r="10" ht="67.5" spans="1:24">
      <c r="A10" s="15"/>
      <c r="B10" s="15"/>
      <c r="C10" s="16" t="s">
        <v>109</v>
      </c>
      <c r="D10" s="29"/>
      <c r="E10" s="29"/>
      <c r="F10" s="29"/>
      <c r="G10" s="29"/>
      <c r="H10" s="29"/>
      <c r="I10" s="16"/>
      <c r="J10" s="32"/>
      <c r="K10" s="16"/>
      <c r="L10" s="16" t="s">
        <v>110</v>
      </c>
      <c r="M10" s="31"/>
      <c r="N10" s="29"/>
      <c r="O10" s="29"/>
      <c r="P10" s="29"/>
      <c r="Q10" s="29"/>
      <c r="R10" s="31"/>
      <c r="S10" s="16">
        <v>1089077.4</v>
      </c>
      <c r="T10" s="16">
        <v>1089077.4</v>
      </c>
      <c r="U10" s="31">
        <f t="shared" si="0"/>
        <v>0</v>
      </c>
      <c r="V10" s="31"/>
      <c r="W10" s="31"/>
      <c r="X10" s="29"/>
    </row>
    <row r="11" ht="27" spans="1:24">
      <c r="A11" s="15"/>
      <c r="B11" s="15"/>
      <c r="C11" s="16" t="s">
        <v>111</v>
      </c>
      <c r="D11" s="29"/>
      <c r="E11" s="29"/>
      <c r="F11" s="29"/>
      <c r="G11" s="29"/>
      <c r="H11" s="29"/>
      <c r="I11" s="16"/>
      <c r="J11" s="32"/>
      <c r="K11" s="16"/>
      <c r="L11" s="16" t="s">
        <v>108</v>
      </c>
      <c r="M11" s="31"/>
      <c r="N11" s="29"/>
      <c r="O11" s="29"/>
      <c r="P11" s="29"/>
      <c r="Q11" s="29"/>
      <c r="R11" s="31"/>
      <c r="S11" s="16">
        <v>200</v>
      </c>
      <c r="T11" s="16">
        <v>200</v>
      </c>
      <c r="U11" s="31">
        <f t="shared" si="0"/>
        <v>0</v>
      </c>
      <c r="V11" s="31"/>
      <c r="W11" s="31"/>
      <c r="X11" s="29"/>
    </row>
    <row r="12" ht="27" spans="1:24">
      <c r="A12" s="15"/>
      <c r="B12" s="15"/>
      <c r="C12" s="16" t="s">
        <v>112</v>
      </c>
      <c r="D12" s="29"/>
      <c r="E12" s="29"/>
      <c r="F12" s="29"/>
      <c r="G12" s="29"/>
      <c r="H12" s="29"/>
      <c r="I12" s="16"/>
      <c r="J12" s="32"/>
      <c r="K12" s="16"/>
      <c r="L12" s="16" t="s">
        <v>113</v>
      </c>
      <c r="M12" s="31"/>
      <c r="N12" s="29"/>
      <c r="O12" s="29"/>
      <c r="P12" s="29"/>
      <c r="Q12" s="29"/>
      <c r="R12" s="31"/>
      <c r="S12" s="16">
        <v>2000</v>
      </c>
      <c r="T12" s="16">
        <v>2000</v>
      </c>
      <c r="U12" s="31">
        <f t="shared" si="0"/>
        <v>0</v>
      </c>
      <c r="V12" s="31"/>
      <c r="W12" s="31"/>
      <c r="X12" s="29"/>
    </row>
    <row r="13" ht="27" spans="1:24">
      <c r="A13" s="15"/>
      <c r="B13" s="15"/>
      <c r="C13" s="16" t="s">
        <v>114</v>
      </c>
      <c r="D13" s="29"/>
      <c r="E13" s="29"/>
      <c r="F13" s="29"/>
      <c r="G13" s="29"/>
      <c r="H13" s="29"/>
      <c r="I13" s="16"/>
      <c r="J13" s="32"/>
      <c r="K13" s="16"/>
      <c r="L13" s="16" t="s">
        <v>115</v>
      </c>
      <c r="M13" s="31"/>
      <c r="N13" s="29"/>
      <c r="O13" s="29"/>
      <c r="P13" s="29"/>
      <c r="Q13" s="29"/>
      <c r="R13" s="31"/>
      <c r="S13" s="16">
        <v>238500</v>
      </c>
      <c r="T13" s="16">
        <v>238500</v>
      </c>
      <c r="U13" s="31">
        <f t="shared" si="0"/>
        <v>0</v>
      </c>
      <c r="V13" s="31"/>
      <c r="W13" s="31"/>
      <c r="X13" s="29"/>
    </row>
    <row r="14" ht="40.5" spans="1:24">
      <c r="A14" s="15"/>
      <c r="B14" s="15"/>
      <c r="C14" s="16" t="s">
        <v>116</v>
      </c>
      <c r="D14" s="29"/>
      <c r="E14" s="29"/>
      <c r="F14" s="29"/>
      <c r="G14" s="29"/>
      <c r="H14" s="29"/>
      <c r="I14" s="16" t="s">
        <v>117</v>
      </c>
      <c r="J14" s="33"/>
      <c r="K14" s="16" t="s">
        <v>117</v>
      </c>
      <c r="L14" s="16" t="s">
        <v>118</v>
      </c>
      <c r="M14" s="31"/>
      <c r="N14" s="29"/>
      <c r="O14" s="29"/>
      <c r="P14" s="29"/>
      <c r="Q14" s="29"/>
      <c r="R14" s="31"/>
      <c r="S14" s="16">
        <v>1355</v>
      </c>
      <c r="T14" s="16">
        <v>1355</v>
      </c>
      <c r="U14" s="31">
        <f t="shared" si="0"/>
        <v>0</v>
      </c>
      <c r="V14" s="31"/>
      <c r="W14" s="31"/>
      <c r="X14" s="29"/>
    </row>
  </sheetData>
  <mergeCells count="42">
    <mergeCell ref="A1:X1"/>
    <mergeCell ref="M2:O2"/>
    <mergeCell ref="Q2:V2"/>
    <mergeCell ref="A2:A4"/>
    <mergeCell ref="A5:A14"/>
    <mergeCell ref="B2:B4"/>
    <mergeCell ref="B5:B14"/>
    <mergeCell ref="C2:C4"/>
    <mergeCell ref="D2:D4"/>
    <mergeCell ref="D5:D14"/>
    <mergeCell ref="E2:E4"/>
    <mergeCell ref="E5:E14"/>
    <mergeCell ref="F2:F4"/>
    <mergeCell ref="F5:F14"/>
    <mergeCell ref="G2:G4"/>
    <mergeCell ref="G5:G14"/>
    <mergeCell ref="H2:H4"/>
    <mergeCell ref="H5:H14"/>
    <mergeCell ref="I2:I4"/>
    <mergeCell ref="I8:I13"/>
    <mergeCell ref="J2:J4"/>
    <mergeCell ref="J5:J14"/>
    <mergeCell ref="K2:K4"/>
    <mergeCell ref="K8:K13"/>
    <mergeCell ref="L2:L4"/>
    <mergeCell ref="M3:M4"/>
    <mergeCell ref="N3:N4"/>
    <mergeCell ref="N5:N14"/>
    <mergeCell ref="O3:O4"/>
    <mergeCell ref="O5:O14"/>
    <mergeCell ref="P2:P4"/>
    <mergeCell ref="P5:P14"/>
    <mergeCell ref="Q3:Q4"/>
    <mergeCell ref="Q5:Q14"/>
    <mergeCell ref="R3:R4"/>
    <mergeCell ref="S3:S4"/>
    <mergeCell ref="T3:T4"/>
    <mergeCell ref="U3:U4"/>
    <mergeCell ref="V3:V4"/>
    <mergeCell ref="W2:W4"/>
    <mergeCell ref="X2:X4"/>
    <mergeCell ref="X5:X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I8" sqref="I8"/>
    </sheetView>
  </sheetViews>
  <sheetFormatPr defaultColWidth="9" defaultRowHeight="13.5"/>
  <cols>
    <col min="19" max="19" width="11.625" customWidth="1"/>
    <col min="20" max="20" width="11.375" customWidth="1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3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121.5" spans="1:24">
      <c r="A5" s="15">
        <v>1</v>
      </c>
      <c r="B5" s="15" t="s">
        <v>119</v>
      </c>
      <c r="C5" s="16" t="s">
        <v>120</v>
      </c>
      <c r="D5" s="16" t="s">
        <v>121</v>
      </c>
      <c r="E5" s="15" t="s">
        <v>122</v>
      </c>
      <c r="F5" s="15" t="s">
        <v>30</v>
      </c>
      <c r="G5" s="15" t="s">
        <v>31</v>
      </c>
      <c r="H5" s="15" t="s">
        <v>32</v>
      </c>
      <c r="I5" s="16" t="s">
        <v>123</v>
      </c>
      <c r="J5" s="15" t="s">
        <v>34</v>
      </c>
      <c r="K5" s="16" t="s">
        <v>123</v>
      </c>
      <c r="L5" s="16" t="s">
        <v>124</v>
      </c>
      <c r="M5" s="27"/>
      <c r="N5" s="27"/>
      <c r="O5" s="27"/>
      <c r="P5" s="15">
        <v>15</v>
      </c>
      <c r="Q5" s="15">
        <v>12</v>
      </c>
      <c r="R5" s="15">
        <v>1</v>
      </c>
      <c r="S5" s="16">
        <v>29244</v>
      </c>
      <c r="T5" s="16">
        <v>29244</v>
      </c>
      <c r="U5" s="27">
        <v>0</v>
      </c>
      <c r="V5" s="27">
        <v>0</v>
      </c>
      <c r="W5" s="27">
        <v>0</v>
      </c>
      <c r="X5" s="15">
        <v>80154</v>
      </c>
    </row>
    <row r="6" ht="121.5" spans="1:24">
      <c r="A6" s="15"/>
      <c r="B6" s="15"/>
      <c r="C6" s="16" t="s">
        <v>125</v>
      </c>
      <c r="D6" s="16"/>
      <c r="E6" s="15"/>
      <c r="F6" s="15"/>
      <c r="G6" s="15"/>
      <c r="H6" s="15"/>
      <c r="I6" s="16"/>
      <c r="J6" s="15"/>
      <c r="K6" s="16"/>
      <c r="L6" s="16"/>
      <c r="M6" s="27"/>
      <c r="N6" s="27"/>
      <c r="O6" s="27"/>
      <c r="P6" s="15"/>
      <c r="Q6" s="15"/>
      <c r="R6" s="15"/>
      <c r="S6" s="16">
        <v>14088</v>
      </c>
      <c r="T6" s="16">
        <v>14088</v>
      </c>
      <c r="U6" s="27">
        <v>0</v>
      </c>
      <c r="V6" s="27">
        <v>0</v>
      </c>
      <c r="W6" s="27">
        <v>0</v>
      </c>
      <c r="X6" s="15"/>
    </row>
    <row r="7" ht="121.5" spans="1:24">
      <c r="A7" s="15"/>
      <c r="B7" s="15"/>
      <c r="C7" s="16" t="s">
        <v>126</v>
      </c>
      <c r="D7" s="16"/>
      <c r="E7" s="15"/>
      <c r="F7" s="15"/>
      <c r="G7" s="15"/>
      <c r="H7" s="15"/>
      <c r="I7" s="16"/>
      <c r="J7" s="15"/>
      <c r="K7" s="16"/>
      <c r="L7" s="16" t="s">
        <v>76</v>
      </c>
      <c r="M7" s="27"/>
      <c r="N7" s="27"/>
      <c r="O7" s="27"/>
      <c r="P7" s="15"/>
      <c r="Q7" s="15"/>
      <c r="R7" s="15"/>
      <c r="S7" s="16">
        <v>30240</v>
      </c>
      <c r="T7" s="16">
        <v>30240</v>
      </c>
      <c r="U7" s="27">
        <v>0</v>
      </c>
      <c r="V7" s="27">
        <v>0</v>
      </c>
      <c r="W7" s="27">
        <v>0</v>
      </c>
      <c r="X7" s="15"/>
    </row>
    <row r="8" ht="40.5" spans="1:24">
      <c r="A8" s="15"/>
      <c r="B8" s="15"/>
      <c r="C8" s="16" t="s">
        <v>127</v>
      </c>
      <c r="D8" s="16"/>
      <c r="E8" s="15"/>
      <c r="F8" s="15"/>
      <c r="G8" s="15"/>
      <c r="H8" s="15"/>
      <c r="I8" s="16" t="s">
        <v>53</v>
      </c>
      <c r="J8" s="15"/>
      <c r="K8" s="16" t="s">
        <v>53</v>
      </c>
      <c r="L8" s="16" t="s">
        <v>94</v>
      </c>
      <c r="M8" s="27"/>
      <c r="N8" s="27"/>
      <c r="O8" s="27"/>
      <c r="P8" s="15"/>
      <c r="Q8" s="15"/>
      <c r="R8" s="15"/>
      <c r="S8" s="16">
        <v>2082</v>
      </c>
      <c r="T8" s="16">
        <v>2082</v>
      </c>
      <c r="U8" s="27">
        <v>0</v>
      </c>
      <c r="V8" s="27">
        <v>0</v>
      </c>
      <c r="W8" s="27">
        <v>0</v>
      </c>
      <c r="X8" s="15"/>
    </row>
    <row r="9" ht="40.5" spans="1:24">
      <c r="A9" s="15"/>
      <c r="B9" s="15"/>
      <c r="C9" s="16" t="s">
        <v>128</v>
      </c>
      <c r="D9" s="16"/>
      <c r="E9" s="15"/>
      <c r="F9" s="15"/>
      <c r="G9" s="15"/>
      <c r="H9" s="15"/>
      <c r="I9" s="16" t="s">
        <v>129</v>
      </c>
      <c r="J9" s="27"/>
      <c r="K9" s="16" t="s">
        <v>129</v>
      </c>
      <c r="L9" s="16" t="s">
        <v>130</v>
      </c>
      <c r="M9" s="27"/>
      <c r="N9" s="27"/>
      <c r="O9" s="27"/>
      <c r="P9" s="15"/>
      <c r="Q9" s="15"/>
      <c r="R9" s="15"/>
      <c r="S9" s="16">
        <v>4500</v>
      </c>
      <c r="T9" s="16">
        <v>4500</v>
      </c>
      <c r="U9" s="27">
        <v>0</v>
      </c>
      <c r="V9" s="27">
        <v>0</v>
      </c>
      <c r="W9" s="27">
        <v>0</v>
      </c>
      <c r="X9" s="15"/>
    </row>
    <row r="10" spans="1:2">
      <c r="A10" s="26"/>
      <c r="B10" s="26"/>
    </row>
    <row r="11" spans="1:2">
      <c r="A11" s="26"/>
      <c r="B11" s="26"/>
    </row>
    <row r="12" spans="1:2">
      <c r="A12" s="26"/>
      <c r="B12" s="26"/>
    </row>
    <row r="13" spans="1:2">
      <c r="A13" s="26"/>
      <c r="B13" s="26"/>
    </row>
    <row r="14" spans="1:2">
      <c r="A14" s="26"/>
      <c r="B14" s="26"/>
    </row>
  </sheetData>
  <mergeCells count="42">
    <mergeCell ref="A1:X1"/>
    <mergeCell ref="M2:O2"/>
    <mergeCell ref="Q2:V2"/>
    <mergeCell ref="A2:A4"/>
    <mergeCell ref="A5:A9"/>
    <mergeCell ref="B2:B4"/>
    <mergeCell ref="B5:B9"/>
    <mergeCell ref="C2:C4"/>
    <mergeCell ref="D2:D4"/>
    <mergeCell ref="D5:D9"/>
    <mergeCell ref="E2:E4"/>
    <mergeCell ref="E5:E9"/>
    <mergeCell ref="F2:F4"/>
    <mergeCell ref="F5:F9"/>
    <mergeCell ref="G2:G4"/>
    <mergeCell ref="G5:G9"/>
    <mergeCell ref="H2:H4"/>
    <mergeCell ref="H5:H9"/>
    <mergeCell ref="I2:I4"/>
    <mergeCell ref="I5:I7"/>
    <mergeCell ref="J2:J4"/>
    <mergeCell ref="J5:J8"/>
    <mergeCell ref="K2:K4"/>
    <mergeCell ref="K5:K7"/>
    <mergeCell ref="L2:L4"/>
    <mergeCell ref="L5:L6"/>
    <mergeCell ref="M3:M4"/>
    <mergeCell ref="N3:N4"/>
    <mergeCell ref="O3:O4"/>
    <mergeCell ref="P2:P4"/>
    <mergeCell ref="P5:P9"/>
    <mergeCell ref="Q3:Q4"/>
    <mergeCell ref="Q5:Q9"/>
    <mergeCell ref="R3:R4"/>
    <mergeCell ref="R5:R9"/>
    <mergeCell ref="S3:S4"/>
    <mergeCell ref="T3:T4"/>
    <mergeCell ref="U3:U4"/>
    <mergeCell ref="V3:V4"/>
    <mergeCell ref="W2:W4"/>
    <mergeCell ref="X2:X4"/>
    <mergeCell ref="X5:X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workbookViewId="0">
      <selection activeCell="A1" sqref="$A1:$XFD4"/>
    </sheetView>
  </sheetViews>
  <sheetFormatPr defaultColWidth="9" defaultRowHeight="13.5"/>
  <cols>
    <col min="19" max="19" width="10.125" customWidth="1"/>
    <col min="20" max="20" width="10.625" customWidth="1"/>
    <col min="22" max="22" width="12.625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3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27" spans="1:24">
      <c r="A5" s="15">
        <v>1</v>
      </c>
      <c r="B5" s="15" t="s">
        <v>131</v>
      </c>
      <c r="C5" s="16" t="s">
        <v>72</v>
      </c>
      <c r="D5" s="22" t="s">
        <v>132</v>
      </c>
      <c r="E5" s="22" t="s">
        <v>133</v>
      </c>
      <c r="F5" s="22" t="s">
        <v>30</v>
      </c>
      <c r="G5" s="22" t="s">
        <v>31</v>
      </c>
      <c r="H5" s="22" t="s">
        <v>32</v>
      </c>
      <c r="I5" s="15" t="s">
        <v>134</v>
      </c>
      <c r="J5" s="22" t="s">
        <v>34</v>
      </c>
      <c r="K5" s="15" t="s">
        <v>134</v>
      </c>
      <c r="L5" s="16" t="s">
        <v>118</v>
      </c>
      <c r="M5" s="16">
        <v>1</v>
      </c>
      <c r="N5" s="22">
        <v>10</v>
      </c>
      <c r="O5" s="22">
        <v>50</v>
      </c>
      <c r="P5" s="22">
        <v>8</v>
      </c>
      <c r="Q5" s="22">
        <v>7</v>
      </c>
      <c r="R5" s="22"/>
      <c r="S5" s="16">
        <v>4000</v>
      </c>
      <c r="T5" s="16">
        <v>4000</v>
      </c>
      <c r="U5" s="15"/>
      <c r="V5" s="15"/>
      <c r="W5" s="15"/>
      <c r="X5" s="22" t="s">
        <v>135</v>
      </c>
    </row>
    <row r="6" ht="40.5" spans="1:24">
      <c r="A6" s="15"/>
      <c r="B6" s="15"/>
      <c r="C6" s="16" t="s">
        <v>136</v>
      </c>
      <c r="D6" s="23"/>
      <c r="E6" s="23"/>
      <c r="F6" s="23"/>
      <c r="G6" s="23"/>
      <c r="H6" s="23"/>
      <c r="I6" s="15" t="s">
        <v>117</v>
      </c>
      <c r="J6" s="23"/>
      <c r="K6" s="15" t="s">
        <v>117</v>
      </c>
      <c r="L6" s="16" t="s">
        <v>130</v>
      </c>
      <c r="M6" s="16">
        <v>2</v>
      </c>
      <c r="N6" s="23"/>
      <c r="O6" s="23"/>
      <c r="P6" s="23"/>
      <c r="Q6" s="23"/>
      <c r="R6" s="23"/>
      <c r="S6" s="16">
        <v>25000</v>
      </c>
      <c r="T6" s="16">
        <v>25000</v>
      </c>
      <c r="U6" s="15"/>
      <c r="V6" s="15"/>
      <c r="W6" s="15"/>
      <c r="X6" s="23"/>
    </row>
    <row r="7" ht="27" spans="1:24">
      <c r="A7" s="15"/>
      <c r="B7" s="15"/>
      <c r="C7" s="16" t="s">
        <v>137</v>
      </c>
      <c r="D7" s="23"/>
      <c r="E7" s="23"/>
      <c r="F7" s="23"/>
      <c r="G7" s="23"/>
      <c r="H7" s="23"/>
      <c r="I7" s="15" t="s">
        <v>138</v>
      </c>
      <c r="J7" s="23"/>
      <c r="K7" s="15" t="s">
        <v>138</v>
      </c>
      <c r="L7" s="16" t="s">
        <v>89</v>
      </c>
      <c r="M7" s="16">
        <v>3</v>
      </c>
      <c r="N7" s="23"/>
      <c r="O7" s="23"/>
      <c r="P7" s="23"/>
      <c r="Q7" s="23"/>
      <c r="R7" s="23"/>
      <c r="S7" s="16">
        <v>1200</v>
      </c>
      <c r="T7" s="16">
        <v>2800</v>
      </c>
      <c r="U7" s="15">
        <v>2600</v>
      </c>
      <c r="V7" s="15">
        <v>2.3</v>
      </c>
      <c r="W7" s="15"/>
      <c r="X7" s="23"/>
    </row>
    <row r="8" ht="40.5" spans="1:24">
      <c r="A8" s="15"/>
      <c r="B8" s="15"/>
      <c r="C8" s="16" t="s">
        <v>139</v>
      </c>
      <c r="D8" s="23"/>
      <c r="E8" s="23"/>
      <c r="F8" s="23"/>
      <c r="G8" s="23"/>
      <c r="H8" s="23"/>
      <c r="I8" s="15" t="s">
        <v>117</v>
      </c>
      <c r="J8" s="23"/>
      <c r="K8" s="15" t="s">
        <v>117</v>
      </c>
      <c r="L8" s="16" t="s">
        <v>140</v>
      </c>
      <c r="M8" s="16">
        <v>4</v>
      </c>
      <c r="N8" s="23"/>
      <c r="O8" s="23"/>
      <c r="P8" s="23"/>
      <c r="Q8" s="23"/>
      <c r="R8" s="23"/>
      <c r="S8" s="16">
        <v>4000</v>
      </c>
      <c r="T8" s="16">
        <v>5000</v>
      </c>
      <c r="U8" s="15"/>
      <c r="V8" s="15"/>
      <c r="W8" s="15"/>
      <c r="X8" s="23"/>
    </row>
    <row r="9" ht="27" spans="1:24">
      <c r="A9" s="15"/>
      <c r="B9" s="15"/>
      <c r="C9" s="16" t="s">
        <v>141</v>
      </c>
      <c r="D9" s="23"/>
      <c r="E9" s="23"/>
      <c r="F9" s="23"/>
      <c r="G9" s="23"/>
      <c r="H9" s="23"/>
      <c r="I9" s="15" t="s">
        <v>53</v>
      </c>
      <c r="J9" s="23"/>
      <c r="K9" s="15" t="s">
        <v>53</v>
      </c>
      <c r="L9" s="16" t="s">
        <v>118</v>
      </c>
      <c r="M9" s="16">
        <v>5</v>
      </c>
      <c r="N9" s="23"/>
      <c r="O9" s="23"/>
      <c r="P9" s="23"/>
      <c r="Q9" s="23"/>
      <c r="R9" s="23"/>
      <c r="S9" s="16">
        <v>937</v>
      </c>
      <c r="T9" s="16">
        <v>937</v>
      </c>
      <c r="U9" s="15"/>
      <c r="V9" s="15"/>
      <c r="W9" s="15"/>
      <c r="X9" s="23"/>
    </row>
    <row r="10" ht="27" spans="1:24">
      <c r="A10" s="15"/>
      <c r="B10" s="15"/>
      <c r="C10" s="16" t="s">
        <v>142</v>
      </c>
      <c r="D10" s="23"/>
      <c r="E10" s="23"/>
      <c r="F10" s="23"/>
      <c r="G10" s="23"/>
      <c r="H10" s="23"/>
      <c r="I10" s="15"/>
      <c r="J10" s="23"/>
      <c r="K10" s="15"/>
      <c r="L10" s="16" t="s">
        <v>94</v>
      </c>
      <c r="M10" s="16">
        <v>6</v>
      </c>
      <c r="N10" s="23"/>
      <c r="O10" s="23"/>
      <c r="P10" s="23"/>
      <c r="Q10" s="23"/>
      <c r="R10" s="23"/>
      <c r="S10" s="16">
        <v>723</v>
      </c>
      <c r="T10" s="16">
        <v>723</v>
      </c>
      <c r="U10" s="15"/>
      <c r="V10" s="15"/>
      <c r="W10" s="15"/>
      <c r="X10" s="23"/>
    </row>
    <row r="11" ht="40.5" spans="1:24">
      <c r="A11" s="15"/>
      <c r="B11" s="15"/>
      <c r="C11" s="16" t="s">
        <v>143</v>
      </c>
      <c r="D11" s="23"/>
      <c r="E11" s="23"/>
      <c r="F11" s="23"/>
      <c r="G11" s="23"/>
      <c r="H11" s="23"/>
      <c r="I11" s="15"/>
      <c r="J11" s="23"/>
      <c r="K11" s="15"/>
      <c r="L11" s="16" t="s">
        <v>130</v>
      </c>
      <c r="M11" s="16">
        <v>7</v>
      </c>
      <c r="N11" s="23"/>
      <c r="O11" s="23"/>
      <c r="P11" s="23"/>
      <c r="Q11" s="23"/>
      <c r="R11" s="23"/>
      <c r="S11" s="16">
        <v>460</v>
      </c>
      <c r="T11" s="16">
        <v>460</v>
      </c>
      <c r="U11" s="15"/>
      <c r="V11" s="15"/>
      <c r="W11" s="15"/>
      <c r="X11" s="23"/>
    </row>
    <row r="12" ht="27" spans="1:24">
      <c r="A12" s="15"/>
      <c r="B12" s="15"/>
      <c r="C12" s="16" t="s">
        <v>144</v>
      </c>
      <c r="D12" s="23"/>
      <c r="E12" s="23"/>
      <c r="F12" s="23"/>
      <c r="G12" s="23"/>
      <c r="H12" s="23"/>
      <c r="I12" s="16" t="s">
        <v>105</v>
      </c>
      <c r="J12" s="23"/>
      <c r="K12" s="16" t="s">
        <v>105</v>
      </c>
      <c r="L12" s="16"/>
      <c r="M12" s="16">
        <v>8</v>
      </c>
      <c r="N12" s="23"/>
      <c r="O12" s="23"/>
      <c r="P12" s="23"/>
      <c r="Q12" s="23"/>
      <c r="R12" s="23"/>
      <c r="S12" s="16">
        <v>1000</v>
      </c>
      <c r="T12" s="16">
        <v>1000</v>
      </c>
      <c r="U12" s="15"/>
      <c r="V12" s="15"/>
      <c r="W12" s="15"/>
      <c r="X12" s="23"/>
    </row>
    <row r="13" ht="27" spans="1:24">
      <c r="A13" s="15"/>
      <c r="B13" s="15"/>
      <c r="C13" s="16" t="s">
        <v>145</v>
      </c>
      <c r="D13" s="23"/>
      <c r="E13" s="23"/>
      <c r="F13" s="23"/>
      <c r="G13" s="23"/>
      <c r="H13" s="23"/>
      <c r="I13" s="16"/>
      <c r="J13" s="23"/>
      <c r="K13" s="16"/>
      <c r="L13" s="16"/>
      <c r="M13" s="16">
        <v>9</v>
      </c>
      <c r="N13" s="23"/>
      <c r="O13" s="23"/>
      <c r="P13" s="23"/>
      <c r="Q13" s="23"/>
      <c r="R13" s="23"/>
      <c r="S13" s="16">
        <v>1500</v>
      </c>
      <c r="T13" s="16">
        <v>1500</v>
      </c>
      <c r="U13" s="15"/>
      <c r="V13" s="15"/>
      <c r="W13" s="15"/>
      <c r="X13" s="23"/>
    </row>
    <row r="14" ht="27" spans="1:24">
      <c r="A14" s="15"/>
      <c r="B14" s="15"/>
      <c r="C14" s="16" t="s">
        <v>146</v>
      </c>
      <c r="D14" s="24"/>
      <c r="E14" s="24"/>
      <c r="F14" s="24"/>
      <c r="G14" s="24"/>
      <c r="H14" s="24"/>
      <c r="I14" s="16"/>
      <c r="J14" s="24"/>
      <c r="K14" s="16"/>
      <c r="L14" s="16"/>
      <c r="M14" s="16">
        <v>10</v>
      </c>
      <c r="N14" s="24"/>
      <c r="O14" s="24"/>
      <c r="P14" s="24"/>
      <c r="Q14" s="24"/>
      <c r="R14" s="24"/>
      <c r="S14" s="16">
        <v>1500</v>
      </c>
      <c r="T14" s="16">
        <v>1500</v>
      </c>
      <c r="U14" s="15"/>
      <c r="V14" s="15"/>
      <c r="W14" s="15"/>
      <c r="X14" s="24"/>
    </row>
    <row r="15" spans="9:9">
      <c r="I15" s="25"/>
    </row>
    <row r="16" spans="9:9">
      <c r="I16" s="17"/>
    </row>
    <row r="17" spans="9:9">
      <c r="I17" s="17"/>
    </row>
  </sheetData>
  <mergeCells count="46">
    <mergeCell ref="A1:X1"/>
    <mergeCell ref="M2:O2"/>
    <mergeCell ref="Q2:V2"/>
    <mergeCell ref="A2:A4"/>
    <mergeCell ref="A5:A14"/>
    <mergeCell ref="B2:B4"/>
    <mergeCell ref="B5:B14"/>
    <mergeCell ref="C2:C4"/>
    <mergeCell ref="D2:D4"/>
    <mergeCell ref="D5:D14"/>
    <mergeCell ref="E2:E4"/>
    <mergeCell ref="E5:E14"/>
    <mergeCell ref="F2:F4"/>
    <mergeCell ref="F5:F14"/>
    <mergeCell ref="G2:G4"/>
    <mergeCell ref="G5:G14"/>
    <mergeCell ref="H2:H4"/>
    <mergeCell ref="H5:H14"/>
    <mergeCell ref="I2:I4"/>
    <mergeCell ref="I9:I11"/>
    <mergeCell ref="I12:I14"/>
    <mergeCell ref="J2:J4"/>
    <mergeCell ref="J5:J14"/>
    <mergeCell ref="K2:K4"/>
    <mergeCell ref="K9:K11"/>
    <mergeCell ref="K12:K14"/>
    <mergeCell ref="L2:L4"/>
    <mergeCell ref="L11:L14"/>
    <mergeCell ref="M3:M4"/>
    <mergeCell ref="N3:N4"/>
    <mergeCell ref="N5:N14"/>
    <mergeCell ref="O3:O4"/>
    <mergeCell ref="O5:O14"/>
    <mergeCell ref="P2:P4"/>
    <mergeCell ref="P5:P14"/>
    <mergeCell ref="Q3:Q4"/>
    <mergeCell ref="Q5:Q14"/>
    <mergeCell ref="R3:R4"/>
    <mergeCell ref="R5:R14"/>
    <mergeCell ref="S3:S4"/>
    <mergeCell ref="T3:T4"/>
    <mergeCell ref="U3:U4"/>
    <mergeCell ref="V3:V4"/>
    <mergeCell ref="W2:W4"/>
    <mergeCell ref="X2:X4"/>
    <mergeCell ref="X5:X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workbookViewId="0">
      <selection activeCell="A1" sqref="$A1:$XFD4"/>
    </sheetView>
  </sheetViews>
  <sheetFormatPr defaultColWidth="9" defaultRowHeight="13.5"/>
  <cols>
    <col min="19" max="19" width="10.625" customWidth="1"/>
    <col min="20" max="20" width="11.5" customWidth="1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3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94.5" spans="1:24">
      <c r="A5" s="15" t="s">
        <v>147</v>
      </c>
      <c r="B5" s="15">
        <v>1</v>
      </c>
      <c r="C5" s="16" t="s">
        <v>148</v>
      </c>
      <c r="D5" s="15" t="s">
        <v>149</v>
      </c>
      <c r="E5" s="15" t="s">
        <v>150</v>
      </c>
      <c r="F5" s="15" t="s">
        <v>30</v>
      </c>
      <c r="G5" s="15" t="s">
        <v>31</v>
      </c>
      <c r="H5" s="15" t="s">
        <v>32</v>
      </c>
      <c r="I5" s="16" t="s">
        <v>151</v>
      </c>
      <c r="J5" s="15" t="s">
        <v>34</v>
      </c>
      <c r="K5" s="16" t="s">
        <v>151</v>
      </c>
      <c r="L5" s="16" t="s">
        <v>152</v>
      </c>
      <c r="M5" s="15">
        <v>1</v>
      </c>
      <c r="N5" s="15">
        <v>7</v>
      </c>
      <c r="O5" s="15"/>
      <c r="P5" s="15">
        <v>9</v>
      </c>
      <c r="Q5" s="15">
        <v>9</v>
      </c>
      <c r="R5" s="15"/>
      <c r="S5" s="16" t="s">
        <v>153</v>
      </c>
      <c r="T5" s="16" t="s">
        <v>153</v>
      </c>
      <c r="U5" s="15">
        <v>0</v>
      </c>
      <c r="V5" s="15">
        <v>0</v>
      </c>
      <c r="W5" s="15">
        <v>0</v>
      </c>
      <c r="X5" s="15">
        <v>1444170</v>
      </c>
    </row>
    <row r="6" ht="94.5" spans="1:24">
      <c r="A6" s="15"/>
      <c r="B6" s="15">
        <v>2</v>
      </c>
      <c r="C6" s="16" t="s">
        <v>154</v>
      </c>
      <c r="D6" s="15"/>
      <c r="E6" s="15"/>
      <c r="F6" s="15"/>
      <c r="G6" s="15"/>
      <c r="H6" s="15"/>
      <c r="I6" s="16"/>
      <c r="J6" s="15"/>
      <c r="K6" s="16"/>
      <c r="L6" s="16" t="s">
        <v>155</v>
      </c>
      <c r="M6" s="15">
        <v>2</v>
      </c>
      <c r="N6" s="15"/>
      <c r="O6" s="15"/>
      <c r="P6" s="15"/>
      <c r="Q6" s="15"/>
      <c r="R6" s="15"/>
      <c r="S6" s="16" t="s">
        <v>156</v>
      </c>
      <c r="T6" s="16" t="s">
        <v>156</v>
      </c>
      <c r="U6" s="15"/>
      <c r="V6" s="15"/>
      <c r="W6" s="15"/>
      <c r="X6" s="15"/>
    </row>
    <row r="7" ht="94.5" spans="1:24">
      <c r="A7" s="15"/>
      <c r="B7" s="15">
        <v>3</v>
      </c>
      <c r="C7" s="16" t="s">
        <v>157</v>
      </c>
      <c r="D7" s="15"/>
      <c r="E7" s="15"/>
      <c r="F7" s="15"/>
      <c r="G7" s="15"/>
      <c r="H7" s="15"/>
      <c r="I7" s="16"/>
      <c r="J7" s="15"/>
      <c r="K7" s="16"/>
      <c r="L7" s="16" t="s">
        <v>158</v>
      </c>
      <c r="M7" s="15">
        <v>3</v>
      </c>
      <c r="N7" s="15"/>
      <c r="O7" s="15"/>
      <c r="P7" s="15"/>
      <c r="Q7" s="15"/>
      <c r="R7" s="15"/>
      <c r="S7" s="16" t="s">
        <v>159</v>
      </c>
      <c r="T7" s="16" t="s">
        <v>159</v>
      </c>
      <c r="U7" s="15"/>
      <c r="V7" s="15"/>
      <c r="W7" s="15"/>
      <c r="X7" s="15"/>
    </row>
    <row r="8" ht="94.5" spans="1:24">
      <c r="A8" s="15"/>
      <c r="B8" s="15">
        <v>4</v>
      </c>
      <c r="C8" s="16" t="s">
        <v>160</v>
      </c>
      <c r="D8" s="15"/>
      <c r="E8" s="15"/>
      <c r="F8" s="15"/>
      <c r="G8" s="15"/>
      <c r="H8" s="15"/>
      <c r="I8" s="16"/>
      <c r="J8" s="15"/>
      <c r="K8" s="16"/>
      <c r="L8" s="16" t="s">
        <v>161</v>
      </c>
      <c r="M8" s="15">
        <v>4</v>
      </c>
      <c r="N8" s="15"/>
      <c r="O8" s="15"/>
      <c r="P8" s="15"/>
      <c r="Q8" s="15"/>
      <c r="R8" s="15"/>
      <c r="S8" s="16" t="s">
        <v>162</v>
      </c>
      <c r="T8" s="16" t="s">
        <v>162</v>
      </c>
      <c r="U8" s="15"/>
      <c r="V8" s="15"/>
      <c r="W8" s="15"/>
      <c r="X8" s="15"/>
    </row>
    <row r="9" ht="94.5" spans="1:24">
      <c r="A9" s="15"/>
      <c r="B9" s="15">
        <v>5</v>
      </c>
      <c r="C9" s="16" t="s">
        <v>160</v>
      </c>
      <c r="D9" s="15"/>
      <c r="E9" s="15"/>
      <c r="F9" s="15"/>
      <c r="G9" s="15"/>
      <c r="H9" s="15"/>
      <c r="I9" s="16"/>
      <c r="J9" s="15"/>
      <c r="K9" s="16"/>
      <c r="L9" s="16" t="s">
        <v>163</v>
      </c>
      <c r="M9" s="15">
        <v>5</v>
      </c>
      <c r="N9" s="15"/>
      <c r="O9" s="15"/>
      <c r="P9" s="15"/>
      <c r="Q9" s="15"/>
      <c r="R9" s="15"/>
      <c r="S9" s="16" t="s">
        <v>164</v>
      </c>
      <c r="T9" s="16" t="s">
        <v>164</v>
      </c>
      <c r="U9" s="15"/>
      <c r="V9" s="15"/>
      <c r="W9" s="15"/>
      <c r="X9" s="15"/>
    </row>
    <row r="10" ht="40.5" spans="1:24">
      <c r="A10" s="15"/>
      <c r="B10" s="15">
        <v>6</v>
      </c>
      <c r="C10" s="16" t="s">
        <v>165</v>
      </c>
      <c r="D10" s="15"/>
      <c r="E10" s="15"/>
      <c r="F10" s="15"/>
      <c r="G10" s="15"/>
      <c r="H10" s="15"/>
      <c r="I10" s="16" t="s">
        <v>166</v>
      </c>
      <c r="J10" s="15"/>
      <c r="K10" s="16" t="s">
        <v>166</v>
      </c>
      <c r="L10" s="16" t="s">
        <v>167</v>
      </c>
      <c r="M10" s="15">
        <v>6</v>
      </c>
      <c r="N10" s="15"/>
      <c r="O10" s="15"/>
      <c r="P10" s="15"/>
      <c r="Q10" s="15"/>
      <c r="R10" s="15"/>
      <c r="S10" s="16">
        <v>2817</v>
      </c>
      <c r="T10" s="16">
        <v>2817</v>
      </c>
      <c r="U10" s="15"/>
      <c r="V10" s="15"/>
      <c r="W10" s="15"/>
      <c r="X10" s="15"/>
    </row>
    <row r="11" ht="40.5" spans="1:24">
      <c r="A11" s="15"/>
      <c r="B11" s="15">
        <v>7</v>
      </c>
      <c r="C11" s="16" t="s">
        <v>168</v>
      </c>
      <c r="D11" s="15"/>
      <c r="E11" s="15"/>
      <c r="F11" s="15"/>
      <c r="G11" s="15"/>
      <c r="H11" s="15"/>
      <c r="I11" s="16" t="s">
        <v>169</v>
      </c>
      <c r="J11" s="15"/>
      <c r="K11" s="16" t="s">
        <v>169</v>
      </c>
      <c r="L11" s="16" t="s">
        <v>170</v>
      </c>
      <c r="M11" s="15">
        <v>7</v>
      </c>
      <c r="N11" s="15"/>
      <c r="O11" s="15"/>
      <c r="P11" s="15"/>
      <c r="Q11" s="15"/>
      <c r="R11" s="15"/>
      <c r="S11" s="16">
        <v>250000</v>
      </c>
      <c r="T11" s="16">
        <v>250000</v>
      </c>
      <c r="U11" s="15"/>
      <c r="V11" s="15"/>
      <c r="W11" s="15"/>
      <c r="X11" s="15"/>
    </row>
    <row r="12" ht="54" spans="1:24">
      <c r="A12" s="15" t="s">
        <v>171</v>
      </c>
      <c r="B12" s="15">
        <v>1</v>
      </c>
      <c r="C12" s="16" t="s">
        <v>172</v>
      </c>
      <c r="D12" s="15" t="s">
        <v>173</v>
      </c>
      <c r="E12" s="15" t="s">
        <v>174</v>
      </c>
      <c r="F12" s="15" t="s">
        <v>30</v>
      </c>
      <c r="G12" s="15" t="s">
        <v>31</v>
      </c>
      <c r="H12" s="15" t="s">
        <v>32</v>
      </c>
      <c r="I12" s="17" t="s">
        <v>175</v>
      </c>
      <c r="J12" s="15" t="s">
        <v>34</v>
      </c>
      <c r="K12" s="17" t="s">
        <v>175</v>
      </c>
      <c r="L12" s="18" t="s">
        <v>176</v>
      </c>
      <c r="M12" s="15">
        <v>1</v>
      </c>
      <c r="N12" s="15">
        <v>7</v>
      </c>
      <c r="O12" s="15"/>
      <c r="P12" s="15">
        <v>34</v>
      </c>
      <c r="Q12" s="15">
        <v>11</v>
      </c>
      <c r="R12" s="15"/>
      <c r="S12" s="16">
        <v>91951.93</v>
      </c>
      <c r="T12" s="16">
        <v>260000</v>
      </c>
      <c r="U12" s="15">
        <v>0</v>
      </c>
      <c r="V12" s="15">
        <v>0</v>
      </c>
      <c r="W12" s="15">
        <v>0</v>
      </c>
      <c r="X12" s="15">
        <v>552007</v>
      </c>
    </row>
    <row r="13" ht="94.5" spans="1:24">
      <c r="A13" s="15"/>
      <c r="B13" s="15">
        <v>2</v>
      </c>
      <c r="C13" s="16" t="s">
        <v>177</v>
      </c>
      <c r="D13" s="15"/>
      <c r="E13" s="15"/>
      <c r="F13" s="15"/>
      <c r="G13" s="15"/>
      <c r="H13" s="15"/>
      <c r="I13" s="17" t="s">
        <v>151</v>
      </c>
      <c r="J13" s="15"/>
      <c r="K13" s="17" t="s">
        <v>151</v>
      </c>
      <c r="L13" s="16" t="s">
        <v>178</v>
      </c>
      <c r="M13" s="15">
        <v>2</v>
      </c>
      <c r="N13" s="15"/>
      <c r="O13" s="15"/>
      <c r="P13" s="15"/>
      <c r="Q13" s="15"/>
      <c r="R13" s="15"/>
      <c r="S13" s="16" t="s">
        <v>179</v>
      </c>
      <c r="T13" s="16" t="s">
        <v>179</v>
      </c>
      <c r="U13" s="15"/>
      <c r="V13" s="15"/>
      <c r="W13" s="15"/>
      <c r="X13" s="15"/>
    </row>
    <row r="14" ht="27" spans="1:24">
      <c r="A14" s="15"/>
      <c r="B14" s="15">
        <v>3</v>
      </c>
      <c r="C14" s="16" t="s">
        <v>180</v>
      </c>
      <c r="D14" s="15"/>
      <c r="E14" s="15"/>
      <c r="F14" s="15"/>
      <c r="G14" s="15"/>
      <c r="H14" s="15"/>
      <c r="I14" s="19" t="s">
        <v>181</v>
      </c>
      <c r="J14" s="15"/>
      <c r="K14" s="19" t="s">
        <v>181</v>
      </c>
      <c r="L14" s="16" t="s">
        <v>94</v>
      </c>
      <c r="M14" s="15">
        <v>3</v>
      </c>
      <c r="N14" s="15"/>
      <c r="O14" s="15"/>
      <c r="P14" s="15"/>
      <c r="Q14" s="15"/>
      <c r="R14" s="15"/>
      <c r="S14" s="16">
        <v>27433.6</v>
      </c>
      <c r="T14" s="16">
        <v>27433.6</v>
      </c>
      <c r="U14" s="15"/>
      <c r="V14" s="15"/>
      <c r="W14" s="15"/>
      <c r="X14" s="15"/>
    </row>
    <row r="15" ht="27" spans="1:24">
      <c r="A15" s="15"/>
      <c r="B15" s="15">
        <v>4</v>
      </c>
      <c r="C15" s="16" t="s">
        <v>182</v>
      </c>
      <c r="D15" s="15"/>
      <c r="E15" s="15"/>
      <c r="F15" s="15"/>
      <c r="G15" s="15"/>
      <c r="H15" s="15"/>
      <c r="I15" s="20"/>
      <c r="J15" s="15"/>
      <c r="K15" s="20"/>
      <c r="L15" s="16" t="s">
        <v>76</v>
      </c>
      <c r="M15" s="15">
        <v>4</v>
      </c>
      <c r="N15" s="15"/>
      <c r="O15" s="15"/>
      <c r="P15" s="15"/>
      <c r="Q15" s="15"/>
      <c r="R15" s="15"/>
      <c r="S15" s="16">
        <v>2400</v>
      </c>
      <c r="T15" s="16">
        <v>2400</v>
      </c>
      <c r="U15" s="15"/>
      <c r="V15" s="15"/>
      <c r="W15" s="15"/>
      <c r="X15" s="15"/>
    </row>
    <row r="16" spans="1:24">
      <c r="A16" s="15"/>
      <c r="B16" s="15">
        <v>5</v>
      </c>
      <c r="C16" s="16" t="s">
        <v>183</v>
      </c>
      <c r="D16" s="15"/>
      <c r="E16" s="15"/>
      <c r="F16" s="15"/>
      <c r="G16" s="15"/>
      <c r="H16" s="15"/>
      <c r="I16" s="21"/>
      <c r="J16" s="15"/>
      <c r="K16" s="21"/>
      <c r="L16" s="16" t="s">
        <v>76</v>
      </c>
      <c r="M16" s="15">
        <v>5</v>
      </c>
      <c r="N16" s="15"/>
      <c r="O16" s="15"/>
      <c r="P16" s="15"/>
      <c r="Q16" s="15"/>
      <c r="R16" s="15"/>
      <c r="S16" s="16">
        <v>16000</v>
      </c>
      <c r="T16" s="16">
        <v>16000</v>
      </c>
      <c r="U16" s="15"/>
      <c r="V16" s="15"/>
      <c r="W16" s="15"/>
      <c r="X16" s="15"/>
    </row>
    <row r="17" ht="67.5" spans="1:24">
      <c r="A17" s="15"/>
      <c r="B17" s="15">
        <v>6</v>
      </c>
      <c r="C17" s="16" t="s">
        <v>184</v>
      </c>
      <c r="D17" s="15"/>
      <c r="E17" s="15"/>
      <c r="F17" s="15"/>
      <c r="G17" s="15"/>
      <c r="H17" s="15"/>
      <c r="I17" s="16" t="s">
        <v>185</v>
      </c>
      <c r="J17" s="15"/>
      <c r="K17" s="16" t="s">
        <v>185</v>
      </c>
      <c r="L17" s="16" t="s">
        <v>186</v>
      </c>
      <c r="M17" s="15">
        <v>6</v>
      </c>
      <c r="N17" s="15"/>
      <c r="O17" s="15"/>
      <c r="P17" s="15"/>
      <c r="Q17" s="15"/>
      <c r="R17" s="15"/>
      <c r="S17" s="16" t="s">
        <v>187</v>
      </c>
      <c r="T17" s="16" t="s">
        <v>187</v>
      </c>
      <c r="U17" s="15"/>
      <c r="V17" s="15"/>
      <c r="W17" s="15"/>
      <c r="X17" s="15"/>
    </row>
    <row r="18" ht="27" spans="1:24">
      <c r="A18" s="15"/>
      <c r="B18" s="15">
        <v>7</v>
      </c>
      <c r="C18" s="16" t="s">
        <v>188</v>
      </c>
      <c r="D18" s="15"/>
      <c r="E18" s="15"/>
      <c r="F18" s="15"/>
      <c r="G18" s="15"/>
      <c r="H18" s="15"/>
      <c r="I18" s="16" t="s">
        <v>60</v>
      </c>
      <c r="J18" s="15"/>
      <c r="K18" s="16" t="s">
        <v>60</v>
      </c>
      <c r="L18" s="16" t="s">
        <v>189</v>
      </c>
      <c r="M18" s="15">
        <v>7</v>
      </c>
      <c r="N18" s="15"/>
      <c r="O18" s="15"/>
      <c r="P18" s="15"/>
      <c r="Q18" s="15"/>
      <c r="R18" s="15"/>
      <c r="S18" s="16">
        <v>5024</v>
      </c>
      <c r="T18" s="16">
        <v>30000</v>
      </c>
      <c r="U18" s="15"/>
      <c r="V18" s="15"/>
      <c r="W18" s="15"/>
      <c r="X18" s="15"/>
    </row>
  </sheetData>
  <mergeCells count="61">
    <mergeCell ref="A1:X1"/>
    <mergeCell ref="M2:O2"/>
    <mergeCell ref="Q2:V2"/>
    <mergeCell ref="A2:A4"/>
    <mergeCell ref="A5:A11"/>
    <mergeCell ref="A12:A18"/>
    <mergeCell ref="B2:B4"/>
    <mergeCell ref="C2:C4"/>
    <mergeCell ref="D2:D4"/>
    <mergeCell ref="D5:D11"/>
    <mergeCell ref="D12:D18"/>
    <mergeCell ref="E2:E4"/>
    <mergeCell ref="E5:E11"/>
    <mergeCell ref="E12:E18"/>
    <mergeCell ref="F2:F4"/>
    <mergeCell ref="F5:F11"/>
    <mergeCell ref="F12:F18"/>
    <mergeCell ref="G2:G4"/>
    <mergeCell ref="G5:G11"/>
    <mergeCell ref="G12:G18"/>
    <mergeCell ref="H2:H4"/>
    <mergeCell ref="H5:H11"/>
    <mergeCell ref="H12:H18"/>
    <mergeCell ref="I2:I4"/>
    <mergeCell ref="I5:I9"/>
    <mergeCell ref="I14:I16"/>
    <mergeCell ref="J2:J4"/>
    <mergeCell ref="J5:J11"/>
    <mergeCell ref="J12:J18"/>
    <mergeCell ref="K2:K4"/>
    <mergeCell ref="K5:K9"/>
    <mergeCell ref="K14:K16"/>
    <mergeCell ref="L2:L4"/>
    <mergeCell ref="M3:M4"/>
    <mergeCell ref="N3:N4"/>
    <mergeCell ref="N5:N11"/>
    <mergeCell ref="N12:N18"/>
    <mergeCell ref="O3:O4"/>
    <mergeCell ref="O5:O11"/>
    <mergeCell ref="O12:O18"/>
    <mergeCell ref="P2:P4"/>
    <mergeCell ref="P5:P11"/>
    <mergeCell ref="P12:P18"/>
    <mergeCell ref="Q3:Q4"/>
    <mergeCell ref="Q5:Q11"/>
    <mergeCell ref="Q12:Q18"/>
    <mergeCell ref="R3:R4"/>
    <mergeCell ref="S3:S4"/>
    <mergeCell ref="T3:T4"/>
    <mergeCell ref="U3:U4"/>
    <mergeCell ref="U5:U11"/>
    <mergeCell ref="U12:U18"/>
    <mergeCell ref="V3:V4"/>
    <mergeCell ref="V5:V11"/>
    <mergeCell ref="V12:V18"/>
    <mergeCell ref="W2:W4"/>
    <mergeCell ref="W5:W11"/>
    <mergeCell ref="W12:W18"/>
    <mergeCell ref="X2:X4"/>
    <mergeCell ref="X5:X11"/>
    <mergeCell ref="X12:X1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abSelected="1" workbookViewId="0">
      <selection activeCell="P5" sqref="P5:P22"/>
    </sheetView>
  </sheetViews>
  <sheetFormatPr defaultColWidth="9" defaultRowHeight="13.5"/>
  <cols>
    <col min="3" max="3" width="10.875" customWidth="1"/>
    <col min="19" max="19" width="10" customWidth="1"/>
    <col min="20" max="20" width="10.375" customWidth="1"/>
    <col min="22" max="22" width="12.625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3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27" spans="1:24">
      <c r="A5" s="10">
        <v>1</v>
      </c>
      <c r="B5" s="10" t="s">
        <v>190</v>
      </c>
      <c r="C5" s="11" t="s">
        <v>191</v>
      </c>
      <c r="D5" s="10" t="s">
        <v>192</v>
      </c>
      <c r="E5" s="10" t="s">
        <v>193</v>
      </c>
      <c r="F5" s="10" t="s">
        <v>30</v>
      </c>
      <c r="G5" s="10" t="s">
        <v>31</v>
      </c>
      <c r="H5" s="10" t="s">
        <v>32</v>
      </c>
      <c r="I5" s="11" t="s">
        <v>117</v>
      </c>
      <c r="J5" s="10" t="s">
        <v>34</v>
      </c>
      <c r="K5" s="11" t="s">
        <v>117</v>
      </c>
      <c r="L5" s="11" t="s">
        <v>194</v>
      </c>
      <c r="M5" s="10">
        <v>1</v>
      </c>
      <c r="N5" s="10">
        <v>18</v>
      </c>
      <c r="O5" s="10">
        <v>45</v>
      </c>
      <c r="P5" s="10">
        <v>44</v>
      </c>
      <c r="Q5" s="10">
        <v>20</v>
      </c>
      <c r="R5" s="10"/>
      <c r="S5" s="11">
        <v>40000</v>
      </c>
      <c r="T5" s="11">
        <v>40000</v>
      </c>
      <c r="U5" s="10">
        <f>T5-S5</f>
        <v>0</v>
      </c>
      <c r="V5" s="14">
        <f>U5/S5</f>
        <v>0</v>
      </c>
      <c r="W5" s="10"/>
      <c r="X5" s="10">
        <v>446346</v>
      </c>
    </row>
    <row r="6" ht="27" spans="1:24">
      <c r="A6" s="10"/>
      <c r="B6" s="10"/>
      <c r="C6" s="11" t="s">
        <v>195</v>
      </c>
      <c r="D6" s="10"/>
      <c r="E6" s="10"/>
      <c r="F6" s="10"/>
      <c r="G6" s="10"/>
      <c r="H6" s="10"/>
      <c r="I6" s="11"/>
      <c r="J6" s="10"/>
      <c r="K6" s="11"/>
      <c r="L6" s="11" t="s">
        <v>194</v>
      </c>
      <c r="M6" s="10">
        <v>2</v>
      </c>
      <c r="N6" s="10"/>
      <c r="O6" s="10"/>
      <c r="P6" s="10"/>
      <c r="Q6" s="10"/>
      <c r="R6" s="10"/>
      <c r="S6" s="11">
        <v>32000</v>
      </c>
      <c r="T6" s="11">
        <v>32000</v>
      </c>
      <c r="U6" s="10">
        <f t="shared" ref="U6:U23" si="0">T6-S6</f>
        <v>0</v>
      </c>
      <c r="V6" s="14">
        <f t="shared" ref="V6:V23" si="1">U6/S6</f>
        <v>0</v>
      </c>
      <c r="W6" s="10"/>
      <c r="X6" s="10"/>
    </row>
    <row r="7" spans="1:24">
      <c r="A7" s="10"/>
      <c r="B7" s="10"/>
      <c r="C7" s="11" t="s">
        <v>196</v>
      </c>
      <c r="D7" s="10"/>
      <c r="E7" s="10"/>
      <c r="F7" s="10"/>
      <c r="G7" s="10"/>
      <c r="H7" s="10"/>
      <c r="I7" s="11" t="s">
        <v>197</v>
      </c>
      <c r="J7" s="10"/>
      <c r="K7" s="11" t="s">
        <v>197</v>
      </c>
      <c r="L7" s="11" t="s">
        <v>198</v>
      </c>
      <c r="M7" s="10">
        <v>3</v>
      </c>
      <c r="N7" s="10"/>
      <c r="O7" s="10"/>
      <c r="P7" s="10"/>
      <c r="Q7" s="10"/>
      <c r="R7" s="10"/>
      <c r="S7" s="11">
        <v>2541</v>
      </c>
      <c r="T7" s="11">
        <v>3800</v>
      </c>
      <c r="U7" s="10">
        <f t="shared" si="0"/>
        <v>1259</v>
      </c>
      <c r="V7" s="14">
        <f t="shared" si="1"/>
        <v>0.49547422274695</v>
      </c>
      <c r="W7" s="10"/>
      <c r="X7" s="10"/>
    </row>
    <row r="8" spans="1:24">
      <c r="A8" s="10"/>
      <c r="B8" s="10"/>
      <c r="C8" s="11" t="s">
        <v>199</v>
      </c>
      <c r="D8" s="10"/>
      <c r="E8" s="10"/>
      <c r="F8" s="10"/>
      <c r="G8" s="10"/>
      <c r="H8" s="10"/>
      <c r="I8" s="11"/>
      <c r="J8" s="10"/>
      <c r="K8" s="11"/>
      <c r="L8" s="11" t="s">
        <v>198</v>
      </c>
      <c r="M8" s="10">
        <v>4</v>
      </c>
      <c r="N8" s="10"/>
      <c r="O8" s="10"/>
      <c r="P8" s="10"/>
      <c r="Q8" s="10"/>
      <c r="R8" s="10"/>
      <c r="S8" s="11">
        <v>2541</v>
      </c>
      <c r="T8" s="11">
        <v>2900</v>
      </c>
      <c r="U8" s="10">
        <f t="shared" si="0"/>
        <v>359</v>
      </c>
      <c r="V8" s="14">
        <f t="shared" si="1"/>
        <v>0.141282959464778</v>
      </c>
      <c r="W8" s="10"/>
      <c r="X8" s="10"/>
    </row>
    <row r="9" spans="1:24">
      <c r="A9" s="10"/>
      <c r="B9" s="10"/>
      <c r="C9" s="11" t="s">
        <v>200</v>
      </c>
      <c r="D9" s="10"/>
      <c r="E9" s="10"/>
      <c r="F9" s="10"/>
      <c r="G9" s="10"/>
      <c r="H9" s="10"/>
      <c r="I9" s="11"/>
      <c r="J9" s="10"/>
      <c r="K9" s="11"/>
      <c r="L9" s="11" t="s">
        <v>198</v>
      </c>
      <c r="M9" s="10">
        <v>5</v>
      </c>
      <c r="N9" s="10"/>
      <c r="O9" s="10"/>
      <c r="P9" s="10"/>
      <c r="Q9" s="10"/>
      <c r="R9" s="10"/>
      <c r="S9" s="11">
        <v>2541</v>
      </c>
      <c r="T9" s="11">
        <v>2541</v>
      </c>
      <c r="U9" s="10">
        <f t="shared" si="0"/>
        <v>0</v>
      </c>
      <c r="V9" s="14">
        <f t="shared" si="1"/>
        <v>0</v>
      </c>
      <c r="W9" s="10"/>
      <c r="X9" s="10"/>
    </row>
    <row r="10" spans="1:24">
      <c r="A10" s="10"/>
      <c r="B10" s="10"/>
      <c r="C10" s="12" t="s">
        <v>201</v>
      </c>
      <c r="D10" s="10"/>
      <c r="E10" s="10"/>
      <c r="F10" s="10"/>
      <c r="G10" s="10"/>
      <c r="H10" s="10"/>
      <c r="I10" s="11"/>
      <c r="J10" s="10"/>
      <c r="K10" s="11"/>
      <c r="L10" s="11" t="s">
        <v>198</v>
      </c>
      <c r="M10" s="10">
        <v>6</v>
      </c>
      <c r="N10" s="10"/>
      <c r="O10" s="10"/>
      <c r="P10" s="10"/>
      <c r="Q10" s="10"/>
      <c r="R10" s="10"/>
      <c r="S10" s="11">
        <v>7837.5</v>
      </c>
      <c r="T10" s="11">
        <v>24000</v>
      </c>
      <c r="U10" s="10">
        <f t="shared" si="0"/>
        <v>16162.5</v>
      </c>
      <c r="V10" s="14">
        <f t="shared" si="1"/>
        <v>2.0622009569378</v>
      </c>
      <c r="W10" s="10"/>
      <c r="X10" s="10"/>
    </row>
    <row r="11" spans="1:24">
      <c r="A11" s="10"/>
      <c r="B11" s="10"/>
      <c r="C11" s="12" t="s">
        <v>202</v>
      </c>
      <c r="D11" s="10"/>
      <c r="E11" s="10"/>
      <c r="F11" s="10"/>
      <c r="G11" s="10"/>
      <c r="H11" s="10"/>
      <c r="I11" s="11"/>
      <c r="J11" s="10"/>
      <c r="K11" s="11"/>
      <c r="L11" s="11" t="s">
        <v>198</v>
      </c>
      <c r="M11" s="10">
        <v>7</v>
      </c>
      <c r="N11" s="10"/>
      <c r="O11" s="10"/>
      <c r="P11" s="10"/>
      <c r="Q11" s="10"/>
      <c r="R11" s="10"/>
      <c r="S11" s="11">
        <v>7837.5</v>
      </c>
      <c r="T11" s="11">
        <v>22500</v>
      </c>
      <c r="U11" s="10">
        <f t="shared" si="0"/>
        <v>14662.5</v>
      </c>
      <c r="V11" s="14">
        <f t="shared" si="1"/>
        <v>1.87081339712919</v>
      </c>
      <c r="W11" s="10"/>
      <c r="X11" s="10"/>
    </row>
    <row r="12" ht="27" spans="1:24">
      <c r="A12" s="10"/>
      <c r="B12" s="10"/>
      <c r="C12" s="11" t="s">
        <v>203</v>
      </c>
      <c r="D12" s="10"/>
      <c r="E12" s="10"/>
      <c r="F12" s="10"/>
      <c r="G12" s="10"/>
      <c r="H12" s="10"/>
      <c r="I12" s="11" t="s">
        <v>204</v>
      </c>
      <c r="J12" s="10"/>
      <c r="K12" s="11" t="s">
        <v>204</v>
      </c>
      <c r="L12" s="11" t="s">
        <v>205</v>
      </c>
      <c r="M12" s="10">
        <v>8</v>
      </c>
      <c r="N12" s="10"/>
      <c r="O12" s="10"/>
      <c r="P12" s="10"/>
      <c r="Q12" s="10"/>
      <c r="R12" s="10"/>
      <c r="S12" s="11">
        <v>500</v>
      </c>
      <c r="T12" s="11">
        <v>500</v>
      </c>
      <c r="U12" s="10">
        <f t="shared" si="0"/>
        <v>0</v>
      </c>
      <c r="V12" s="14">
        <f t="shared" si="1"/>
        <v>0</v>
      </c>
      <c r="W12" s="10"/>
      <c r="X12" s="10"/>
    </row>
    <row r="13" ht="27" spans="1:24">
      <c r="A13" s="10"/>
      <c r="B13" s="10"/>
      <c r="C13" s="11" t="s">
        <v>206</v>
      </c>
      <c r="D13" s="10"/>
      <c r="E13" s="10"/>
      <c r="F13" s="10"/>
      <c r="G13" s="10"/>
      <c r="H13" s="10"/>
      <c r="I13" s="11"/>
      <c r="J13" s="10"/>
      <c r="K13" s="11"/>
      <c r="L13" s="11" t="s">
        <v>108</v>
      </c>
      <c r="M13" s="10">
        <v>9</v>
      </c>
      <c r="N13" s="10"/>
      <c r="O13" s="10"/>
      <c r="P13" s="10"/>
      <c r="Q13" s="10"/>
      <c r="R13" s="10"/>
      <c r="S13" s="11">
        <v>800</v>
      </c>
      <c r="T13" s="11">
        <v>800</v>
      </c>
      <c r="U13" s="10">
        <f t="shared" si="0"/>
        <v>0</v>
      </c>
      <c r="V13" s="14">
        <f t="shared" si="1"/>
        <v>0</v>
      </c>
      <c r="W13" s="10"/>
      <c r="X13" s="10"/>
    </row>
    <row r="14" ht="27" spans="1:24">
      <c r="A14" s="10"/>
      <c r="B14" s="10"/>
      <c r="C14" s="11" t="s">
        <v>207</v>
      </c>
      <c r="D14" s="10"/>
      <c r="E14" s="10"/>
      <c r="F14" s="10"/>
      <c r="G14" s="10"/>
      <c r="H14" s="10"/>
      <c r="I14" s="11"/>
      <c r="J14" s="10"/>
      <c r="K14" s="11"/>
      <c r="L14" s="11" t="s">
        <v>205</v>
      </c>
      <c r="M14" s="10">
        <v>10</v>
      </c>
      <c r="N14" s="10"/>
      <c r="O14" s="10"/>
      <c r="P14" s="10"/>
      <c r="Q14" s="10"/>
      <c r="R14" s="10"/>
      <c r="S14" s="11">
        <v>800</v>
      </c>
      <c r="T14" s="11">
        <v>800</v>
      </c>
      <c r="U14" s="10">
        <f t="shared" si="0"/>
        <v>0</v>
      </c>
      <c r="V14" s="14">
        <f t="shared" si="1"/>
        <v>0</v>
      </c>
      <c r="W14" s="10"/>
      <c r="X14" s="10"/>
    </row>
    <row r="15" ht="27" spans="1:24">
      <c r="A15" s="10"/>
      <c r="B15" s="10"/>
      <c r="C15" s="11" t="s">
        <v>208</v>
      </c>
      <c r="D15" s="10"/>
      <c r="E15" s="10"/>
      <c r="F15" s="10"/>
      <c r="G15" s="10"/>
      <c r="H15" s="10"/>
      <c r="I15" s="11"/>
      <c r="J15" s="10"/>
      <c r="K15" s="11"/>
      <c r="L15" s="11" t="s">
        <v>205</v>
      </c>
      <c r="M15" s="10">
        <v>11</v>
      </c>
      <c r="N15" s="10"/>
      <c r="O15" s="10"/>
      <c r="P15" s="10"/>
      <c r="Q15" s="10"/>
      <c r="R15" s="10"/>
      <c r="S15" s="11">
        <v>765</v>
      </c>
      <c r="T15" s="11">
        <v>765</v>
      </c>
      <c r="U15" s="10">
        <f t="shared" si="0"/>
        <v>0</v>
      </c>
      <c r="V15" s="14">
        <f t="shared" si="1"/>
        <v>0</v>
      </c>
      <c r="W15" s="10"/>
      <c r="X15" s="10"/>
    </row>
    <row r="16" ht="27" spans="1:24">
      <c r="A16" s="10"/>
      <c r="B16" s="10"/>
      <c r="C16" s="11" t="s">
        <v>209</v>
      </c>
      <c r="D16" s="10"/>
      <c r="E16" s="10"/>
      <c r="F16" s="10"/>
      <c r="G16" s="10"/>
      <c r="H16" s="10"/>
      <c r="I16" s="11"/>
      <c r="J16" s="10"/>
      <c r="K16" s="11"/>
      <c r="L16" s="11" t="s">
        <v>108</v>
      </c>
      <c r="M16" s="10">
        <v>12</v>
      </c>
      <c r="N16" s="10"/>
      <c r="O16" s="10"/>
      <c r="P16" s="10"/>
      <c r="Q16" s="10"/>
      <c r="R16" s="10"/>
      <c r="S16" s="11">
        <v>358</v>
      </c>
      <c r="T16" s="11">
        <v>400</v>
      </c>
      <c r="U16" s="10">
        <f t="shared" si="0"/>
        <v>42</v>
      </c>
      <c r="V16" s="14">
        <f t="shared" si="1"/>
        <v>0.11731843575419</v>
      </c>
      <c r="W16" s="10"/>
      <c r="X16" s="10"/>
    </row>
    <row r="17" ht="40.5" spans="1:24">
      <c r="A17" s="10"/>
      <c r="B17" s="10"/>
      <c r="C17" s="11" t="s">
        <v>210</v>
      </c>
      <c r="D17" s="10"/>
      <c r="E17" s="10"/>
      <c r="F17" s="10"/>
      <c r="G17" s="10"/>
      <c r="H17" s="10"/>
      <c r="I17" s="11" t="s">
        <v>53</v>
      </c>
      <c r="J17" s="10"/>
      <c r="K17" s="11" t="s">
        <v>53</v>
      </c>
      <c r="L17" s="11" t="s">
        <v>205</v>
      </c>
      <c r="M17" s="10">
        <v>13</v>
      </c>
      <c r="N17" s="10"/>
      <c r="O17" s="10"/>
      <c r="P17" s="10"/>
      <c r="Q17" s="10"/>
      <c r="R17" s="10"/>
      <c r="S17" s="11">
        <v>1239.3</v>
      </c>
      <c r="T17" s="11">
        <v>1400</v>
      </c>
      <c r="U17" s="10">
        <f t="shared" si="0"/>
        <v>160.7</v>
      </c>
      <c r="V17" s="14">
        <f t="shared" si="1"/>
        <v>0.129669974985879</v>
      </c>
      <c r="W17" s="10"/>
      <c r="X17" s="10"/>
    </row>
    <row r="18" ht="40.5" spans="1:24">
      <c r="A18" s="10"/>
      <c r="B18" s="10"/>
      <c r="C18" s="11" t="s">
        <v>211</v>
      </c>
      <c r="D18" s="10"/>
      <c r="E18" s="10"/>
      <c r="F18" s="10"/>
      <c r="G18" s="10"/>
      <c r="H18" s="10"/>
      <c r="I18" s="11" t="s">
        <v>197</v>
      </c>
      <c r="J18" s="10"/>
      <c r="K18" s="11" t="s">
        <v>197</v>
      </c>
      <c r="L18" s="11" t="s">
        <v>205</v>
      </c>
      <c r="M18" s="10">
        <v>14</v>
      </c>
      <c r="N18" s="10"/>
      <c r="O18" s="10"/>
      <c r="P18" s="10"/>
      <c r="Q18" s="10"/>
      <c r="R18" s="10"/>
      <c r="S18" s="11">
        <v>3848</v>
      </c>
      <c r="T18" s="11">
        <v>4300</v>
      </c>
      <c r="U18" s="10">
        <f t="shared" si="0"/>
        <v>452</v>
      </c>
      <c r="V18" s="14">
        <f t="shared" si="1"/>
        <v>0.117463617463617</v>
      </c>
      <c r="W18" s="10"/>
      <c r="X18" s="10"/>
    </row>
    <row r="19" ht="40.5" spans="1:24">
      <c r="A19" s="10"/>
      <c r="B19" s="10"/>
      <c r="C19" s="11" t="s">
        <v>212</v>
      </c>
      <c r="D19" s="10"/>
      <c r="E19" s="10"/>
      <c r="F19" s="10"/>
      <c r="G19" s="10"/>
      <c r="H19" s="10"/>
      <c r="I19" s="11" t="s">
        <v>53</v>
      </c>
      <c r="J19" s="10"/>
      <c r="K19" s="11" t="s">
        <v>53</v>
      </c>
      <c r="L19" s="11" t="s">
        <v>167</v>
      </c>
      <c r="M19" s="10">
        <v>15</v>
      </c>
      <c r="N19" s="10"/>
      <c r="O19" s="10"/>
      <c r="P19" s="10"/>
      <c r="Q19" s="10"/>
      <c r="R19" s="10"/>
      <c r="S19" s="11">
        <v>400</v>
      </c>
      <c r="T19" s="11">
        <v>400</v>
      </c>
      <c r="U19" s="10">
        <f t="shared" si="0"/>
        <v>0</v>
      </c>
      <c r="V19" s="14">
        <f t="shared" si="1"/>
        <v>0</v>
      </c>
      <c r="W19" s="10"/>
      <c r="X19" s="10"/>
    </row>
    <row r="20" ht="40.5" spans="1:24">
      <c r="A20" s="10"/>
      <c r="B20" s="10"/>
      <c r="C20" s="11" t="s">
        <v>213</v>
      </c>
      <c r="D20" s="10"/>
      <c r="E20" s="10"/>
      <c r="F20" s="10"/>
      <c r="G20" s="10"/>
      <c r="H20" s="10"/>
      <c r="I20" s="11" t="s">
        <v>53</v>
      </c>
      <c r="J20" s="10"/>
      <c r="K20" s="11" t="s">
        <v>53</v>
      </c>
      <c r="L20" s="11" t="s">
        <v>167</v>
      </c>
      <c r="M20" s="10">
        <v>16</v>
      </c>
      <c r="N20" s="10"/>
      <c r="O20" s="10"/>
      <c r="P20" s="10"/>
      <c r="Q20" s="10"/>
      <c r="R20" s="10"/>
      <c r="S20" s="11">
        <v>1440</v>
      </c>
      <c r="T20" s="11">
        <v>1440</v>
      </c>
      <c r="U20" s="10">
        <f t="shared" si="0"/>
        <v>0</v>
      </c>
      <c r="V20" s="14">
        <f t="shared" si="1"/>
        <v>0</v>
      </c>
      <c r="W20" s="10"/>
      <c r="X20" s="10"/>
    </row>
    <row r="21" ht="40.5" spans="1:24">
      <c r="A21" s="10"/>
      <c r="B21" s="10"/>
      <c r="C21" s="11" t="s">
        <v>214</v>
      </c>
      <c r="D21" s="10"/>
      <c r="E21" s="10"/>
      <c r="F21" s="10"/>
      <c r="G21" s="10"/>
      <c r="H21" s="10"/>
      <c r="I21" s="11" t="s">
        <v>53</v>
      </c>
      <c r="J21" s="10"/>
      <c r="K21" s="11" t="s">
        <v>53</v>
      </c>
      <c r="L21" s="11" t="s">
        <v>198</v>
      </c>
      <c r="M21" s="10">
        <v>17</v>
      </c>
      <c r="N21" s="10"/>
      <c r="O21" s="10"/>
      <c r="P21" s="10"/>
      <c r="Q21" s="10"/>
      <c r="R21" s="10"/>
      <c r="S21" s="11">
        <v>1530</v>
      </c>
      <c r="T21" s="11">
        <v>1600</v>
      </c>
      <c r="U21" s="10">
        <f t="shared" si="0"/>
        <v>70</v>
      </c>
      <c r="V21" s="14">
        <f t="shared" si="1"/>
        <v>0.0457516339869281</v>
      </c>
      <c r="W21" s="10"/>
      <c r="X21" s="10"/>
    </row>
    <row r="22" ht="40.5" spans="1:24">
      <c r="A22" s="10"/>
      <c r="B22" s="10"/>
      <c r="C22" s="11" t="s">
        <v>215</v>
      </c>
      <c r="D22" s="10"/>
      <c r="E22" s="10"/>
      <c r="F22" s="10"/>
      <c r="G22" s="10"/>
      <c r="H22" s="10"/>
      <c r="I22" s="11" t="s">
        <v>117</v>
      </c>
      <c r="J22" s="10"/>
      <c r="K22" s="11" t="s">
        <v>117</v>
      </c>
      <c r="L22" s="11" t="s">
        <v>130</v>
      </c>
      <c r="M22" s="10">
        <v>18</v>
      </c>
      <c r="N22" s="10"/>
      <c r="O22" s="10"/>
      <c r="P22" s="10"/>
      <c r="Q22" s="10"/>
      <c r="R22" s="10"/>
      <c r="S22" s="11">
        <v>99331</v>
      </c>
      <c r="T22" s="11">
        <v>300000</v>
      </c>
      <c r="U22" s="10">
        <f t="shared" si="0"/>
        <v>200669</v>
      </c>
      <c r="V22" s="14">
        <f t="shared" si="1"/>
        <v>2.02020517260473</v>
      </c>
      <c r="W22" s="10"/>
      <c r="X22" s="10"/>
    </row>
  </sheetData>
  <mergeCells count="46">
    <mergeCell ref="A1:X1"/>
    <mergeCell ref="M2:O2"/>
    <mergeCell ref="Q2:V2"/>
    <mergeCell ref="A2:A4"/>
    <mergeCell ref="A5:A22"/>
    <mergeCell ref="B2:B4"/>
    <mergeCell ref="B5:B22"/>
    <mergeCell ref="C2:C4"/>
    <mergeCell ref="D2:D4"/>
    <mergeCell ref="D5:D22"/>
    <mergeCell ref="E2:E4"/>
    <mergeCell ref="E5:E22"/>
    <mergeCell ref="F2:F4"/>
    <mergeCell ref="F5:F22"/>
    <mergeCell ref="G2:G4"/>
    <mergeCell ref="G5:G22"/>
    <mergeCell ref="H2:H4"/>
    <mergeCell ref="H5:H22"/>
    <mergeCell ref="I2:I4"/>
    <mergeCell ref="I5:I6"/>
    <mergeCell ref="I7:I11"/>
    <mergeCell ref="I12:I16"/>
    <mergeCell ref="J2:J4"/>
    <mergeCell ref="J5:J22"/>
    <mergeCell ref="K2:K4"/>
    <mergeCell ref="K5:K6"/>
    <mergeCell ref="K7:K11"/>
    <mergeCell ref="K12:K16"/>
    <mergeCell ref="L2:L4"/>
    <mergeCell ref="M3:M4"/>
    <mergeCell ref="N3:N4"/>
    <mergeCell ref="N5:N22"/>
    <mergeCell ref="O3:O4"/>
    <mergeCell ref="O5:O22"/>
    <mergeCell ref="P2:P4"/>
    <mergeCell ref="P5:P22"/>
    <mergeCell ref="Q3:Q4"/>
    <mergeCell ref="Q5:Q22"/>
    <mergeCell ref="R3:R4"/>
    <mergeCell ref="S3:S4"/>
    <mergeCell ref="T3:T4"/>
    <mergeCell ref="U3:U4"/>
    <mergeCell ref="V3:V4"/>
    <mergeCell ref="W2:W4"/>
    <mergeCell ref="X2:X4"/>
    <mergeCell ref="X5:X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产权3月</vt:lpstr>
      <vt:lpstr>产权4月</vt:lpstr>
      <vt:lpstr>产权五月</vt:lpstr>
      <vt:lpstr>产权6月</vt:lpstr>
      <vt:lpstr>产权7月</vt:lpstr>
      <vt:lpstr>产权8月</vt:lpstr>
      <vt:lpstr>产权9月</vt:lpstr>
      <vt:lpstr>产权10月</vt:lpstr>
      <vt:lpstr>产权11月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必应</cp:lastModifiedBy>
  <dcterms:created xsi:type="dcterms:W3CDTF">2019-03-25T03:06:00Z</dcterms:created>
  <dcterms:modified xsi:type="dcterms:W3CDTF">2019-11-19T01:55:32Z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