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"/>
    </mc:Choice>
  </mc:AlternateContent>
  <bookViews>
    <workbookView xWindow="-120" yWindow="-120" windowWidth="29040" windowHeight="15840"/>
  </bookViews>
  <sheets>
    <sheet name="投标货物分项报价表 " sheetId="5" r:id="rId1"/>
  </sheets>
  <definedNames>
    <definedName name="OLE_LINK3" localSheetId="0">'投标货物分项报价表 '!#REF!</definedName>
    <definedName name="_xlnm.Print_Area" localSheetId="0">'投标货物分项报价表 '!$A$1:$H$6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5" i="5" l="1"/>
  <c r="G4" i="5"/>
  <c r="G17" i="5" l="1"/>
  <c r="G6" i="5" l="1"/>
  <c r="G7" i="5"/>
  <c r="G8" i="5"/>
  <c r="G9" i="5"/>
  <c r="G10" i="5"/>
  <c r="G11" i="5"/>
  <c r="G12" i="5"/>
  <c r="G13" i="5"/>
  <c r="G14" i="5"/>
  <c r="G15" i="5"/>
  <c r="G16" i="5"/>
  <c r="G18" i="5" l="1"/>
  <c r="C18" i="5" l="1"/>
</calcChain>
</file>

<file path=xl/sharedStrings.xml><?xml version="1.0" encoding="utf-8"?>
<sst xmlns="http://schemas.openxmlformats.org/spreadsheetml/2006/main" count="67" uniqueCount="49">
  <si>
    <t>序号</t>
    <phoneticPr fontId="1" type="noConversion"/>
  </si>
  <si>
    <t xml:space="preserve">谈判分项报价一览表 </t>
    <phoneticPr fontId="1" type="noConversion"/>
  </si>
  <si>
    <t>名称</t>
    <phoneticPr fontId="1" type="noConversion"/>
  </si>
  <si>
    <t>品牌及型号</t>
  </si>
  <si>
    <t>总价</t>
  </si>
  <si>
    <t>厂家及产地</t>
  </si>
  <si>
    <t>台</t>
  </si>
  <si>
    <t>合   计</t>
    <phoneticPr fontId="1" type="noConversion"/>
  </si>
  <si>
    <t xml:space="preserve">                                                                       单位（人民币）：元(¥)</t>
    <phoneticPr fontId="1" type="noConversion"/>
  </si>
  <si>
    <t>个</t>
  </si>
  <si>
    <t>单价</t>
    <phoneticPr fontId="1" type="noConversion"/>
  </si>
  <si>
    <t>数量</t>
    <phoneticPr fontId="1" type="noConversion"/>
  </si>
  <si>
    <t>单位</t>
    <phoneticPr fontId="1" type="noConversion"/>
  </si>
  <si>
    <t>网络摄像机</t>
  </si>
  <si>
    <t>摄像机支架</t>
  </si>
  <si>
    <t>存储设备</t>
  </si>
  <si>
    <t>3.5寸企业级硬盘</t>
  </si>
  <si>
    <t>交换机</t>
  </si>
  <si>
    <t>壁挂机柜</t>
  </si>
  <si>
    <t>光纤收发器</t>
  </si>
  <si>
    <t>光纤跳线</t>
  </si>
  <si>
    <t>视频线</t>
  </si>
  <si>
    <t>电源线</t>
  </si>
  <si>
    <t>线管辅材等</t>
  </si>
  <si>
    <t>对</t>
  </si>
  <si>
    <t>条</t>
  </si>
  <si>
    <t>箱</t>
  </si>
  <si>
    <t>米</t>
  </si>
  <si>
    <t>批</t>
  </si>
  <si>
    <t>大华DH-IPC-HFW52XYZK-ABCDE</t>
    <phoneticPr fontId="1" type="noConversion"/>
  </si>
  <si>
    <t>大华DH-IPC-HDBW52XYZR-ABCDE</t>
    <phoneticPr fontId="1" type="noConversion"/>
  </si>
  <si>
    <t>大华DH-1983</t>
    <phoneticPr fontId="1" type="noConversion"/>
  </si>
  <si>
    <t>大华DH-NVR5064-4KS2</t>
    <phoneticPr fontId="1" type="noConversion"/>
  </si>
  <si>
    <t>希捷ST-8000</t>
    <phoneticPr fontId="1" type="noConversion"/>
  </si>
  <si>
    <t>TP-LINK  TL-SF1005P</t>
    <phoneticPr fontId="1" type="noConversion"/>
  </si>
  <si>
    <t>亿达YD-035</t>
    <phoneticPr fontId="1" type="noConversion"/>
  </si>
  <si>
    <t>亿达YD-025</t>
    <phoneticPr fontId="1" type="noConversion"/>
  </si>
  <si>
    <t>定制</t>
    <phoneticPr fontId="1" type="noConversion"/>
  </si>
  <si>
    <t>厂家：浙江大华技术股份有限公司；产地：浙江</t>
    <phoneticPr fontId="1" type="noConversion"/>
  </si>
  <si>
    <t>厂家：希捷科技有限公司；产地：江苏</t>
    <phoneticPr fontId="1" type="noConversion"/>
  </si>
  <si>
    <t>厂家：普联技术有限公司；产地：广东</t>
    <phoneticPr fontId="1" type="noConversion"/>
  </si>
  <si>
    <t>厂家：浙江揽盛通信科技有限公司；产地：浙江</t>
    <phoneticPr fontId="1" type="noConversion"/>
  </si>
  <si>
    <t>厂家：河北亿达通信设备有限公司；产地：河北</t>
    <phoneticPr fontId="1" type="noConversion"/>
  </si>
  <si>
    <t>厂家：广东联塑科技实业有限公司；产地：广东</t>
    <phoneticPr fontId="1" type="noConversion"/>
  </si>
  <si>
    <t>厚德揽盛HD-GS20QDB</t>
    <phoneticPr fontId="1" type="noConversion"/>
  </si>
  <si>
    <t>厚德揽盛H-W650</t>
    <phoneticPr fontId="1" type="noConversion"/>
  </si>
  <si>
    <t>厚德揽盛60227 IEC 53(RVV)1.0(2芯)</t>
    <phoneticPr fontId="1" type="noConversion"/>
  </si>
  <si>
    <t>厚德揽盛HD-936</t>
    <phoneticPr fontId="1" type="noConversion"/>
  </si>
  <si>
    <t>TP-LINK  TL-SG1024T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</si>
</sst>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[DBNum2]&quot;大&quot;&quot;写&quot;\:[$-804]General&quot;元&quot;&quot;整&quot;"/>
    <numFmt numFmtId="177" formatCode="&quot;小&quot;&quot;写&quot;\:&quot;¥&quot;General&quot;.&quot;&quot;0&quot;&quot;0&quot;&quot;元&quot;"/>
  </numFmts>
  <fonts count="7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12"/>
      <color theme="1"/>
      <name val="仿宋"/>
      <family val="3"/>
      <charset val="134"/>
    </font>
    <font>
      <sz val="10"/>
      <color theme="1"/>
      <name val="Times New Roman"/>
      <family val="1"/>
    </font>
    <font>
      <sz val="13.5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3" fillId="0" borderId="0" xfId="0" applyFont="1" applyBorder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77" fontId="4" fillId="0" borderId="0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7" fontId="6" fillId="0" borderId="4" xfId="0" applyNumberFormat="1" applyFont="1" applyFill="1" applyBorder="1" applyAlignment="1">
      <alignment horizontal="center" vertical="center"/>
    </xf>
    <xf numFmtId="177" fontId="6" fillId="0" borderId="1" xfId="0" applyNumberFormat="1" applyFont="1" applyFill="1" applyBorder="1" applyAlignment="1">
      <alignment horizontal="center" vertical="center"/>
    </xf>
    <xf numFmtId="176" fontId="6" fillId="0" borderId="2" xfId="0" applyNumberFormat="1" applyFont="1" applyBorder="1" applyAlignment="1">
      <alignment horizontal="right" vertical="center"/>
    </xf>
    <xf numFmtId="176" fontId="6" fillId="0" borderId="3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tabSelected="1" topLeftCell="A15" workbookViewId="0">
      <selection activeCell="J28" sqref="J28"/>
    </sheetView>
  </sheetViews>
  <sheetFormatPr defaultRowHeight="13.5" x14ac:dyDescent="0.15"/>
  <cols>
    <col min="1" max="1" width="6.25" style="1" bestFit="1" customWidth="1"/>
    <col min="2" max="3" width="13.25" style="1" bestFit="1" customWidth="1"/>
    <col min="4" max="4" width="6.25" style="1" bestFit="1" customWidth="1"/>
    <col min="5" max="5" width="10.75" style="1" customWidth="1"/>
    <col min="6" max="6" width="8.125" style="1" bestFit="1" customWidth="1"/>
    <col min="7" max="7" width="12" style="1" customWidth="1"/>
    <col min="8" max="8" width="18" style="1" customWidth="1"/>
    <col min="9" max="9" width="9" style="1"/>
    <col min="10" max="10" width="19.375" style="1" bestFit="1" customWidth="1"/>
    <col min="11" max="16384" width="9" style="1"/>
  </cols>
  <sheetData>
    <row r="1" spans="1:12" ht="18" customHeight="1" x14ac:dyDescent="0.15">
      <c r="A1" s="19" t="s">
        <v>1</v>
      </c>
      <c r="B1" s="19"/>
      <c r="C1" s="19"/>
      <c r="D1" s="19"/>
      <c r="E1" s="19"/>
      <c r="F1" s="19"/>
      <c r="G1" s="19"/>
      <c r="H1" s="19"/>
    </row>
    <row r="2" spans="1:12" ht="18" customHeight="1" x14ac:dyDescent="0.15">
      <c r="A2" s="18" t="s">
        <v>8</v>
      </c>
      <c r="B2" s="18"/>
      <c r="C2" s="18"/>
      <c r="D2" s="18"/>
      <c r="E2" s="18"/>
      <c r="F2" s="18"/>
      <c r="G2" s="18"/>
      <c r="H2" s="18"/>
    </row>
    <row r="3" spans="1:12" ht="20.25" customHeight="1" x14ac:dyDescent="0.15">
      <c r="A3" s="5" t="s">
        <v>0</v>
      </c>
      <c r="B3" s="5" t="s">
        <v>2</v>
      </c>
      <c r="C3" s="5" t="s">
        <v>3</v>
      </c>
      <c r="D3" s="5" t="s">
        <v>12</v>
      </c>
      <c r="E3" s="5" t="s">
        <v>11</v>
      </c>
      <c r="F3" s="5" t="s">
        <v>10</v>
      </c>
      <c r="G3" s="5" t="s">
        <v>4</v>
      </c>
      <c r="H3" s="5" t="s">
        <v>5</v>
      </c>
    </row>
    <row r="4" spans="1:12" ht="87.75" customHeight="1" x14ac:dyDescent="0.15">
      <c r="A4" s="6">
        <v>1</v>
      </c>
      <c r="B4" s="10" t="s">
        <v>13</v>
      </c>
      <c r="C4" s="8" t="s">
        <v>29</v>
      </c>
      <c r="D4" s="6" t="s">
        <v>6</v>
      </c>
      <c r="E4" s="6">
        <v>60</v>
      </c>
      <c r="F4" s="6">
        <v>690</v>
      </c>
      <c r="G4" s="6">
        <f>PRODUCT(E4,F4)</f>
        <v>41400</v>
      </c>
      <c r="H4" s="7" t="s">
        <v>38</v>
      </c>
      <c r="J4" s="2"/>
      <c r="K4" s="3"/>
      <c r="L4" s="4"/>
    </row>
    <row r="5" spans="1:12" ht="93.75" customHeight="1" x14ac:dyDescent="0.15">
      <c r="A5" s="6">
        <v>2</v>
      </c>
      <c r="B5" s="10" t="s">
        <v>13</v>
      </c>
      <c r="C5" s="12" t="s">
        <v>30</v>
      </c>
      <c r="D5" s="6" t="s">
        <v>6</v>
      </c>
      <c r="E5" s="6">
        <v>60</v>
      </c>
      <c r="F5" s="6">
        <v>690</v>
      </c>
      <c r="G5" s="6">
        <f>PRODUCT(E5,F5)</f>
        <v>41400</v>
      </c>
      <c r="H5" s="7" t="s">
        <v>38</v>
      </c>
      <c r="J5" s="2"/>
      <c r="K5" s="3"/>
      <c r="L5" s="4"/>
    </row>
    <row r="6" spans="1:12" ht="47.25" customHeight="1" x14ac:dyDescent="0.15">
      <c r="A6" s="6">
        <v>3</v>
      </c>
      <c r="B6" s="10" t="s">
        <v>14</v>
      </c>
      <c r="C6" s="12" t="s">
        <v>31</v>
      </c>
      <c r="D6" s="6" t="s">
        <v>9</v>
      </c>
      <c r="E6" s="6">
        <v>60</v>
      </c>
      <c r="F6" s="6">
        <v>20</v>
      </c>
      <c r="G6" s="6">
        <f t="shared" ref="G6:G17" si="0">PRODUCT(E6,F6)</f>
        <v>1200</v>
      </c>
      <c r="H6" s="7" t="s">
        <v>38</v>
      </c>
      <c r="J6" s="2"/>
      <c r="K6" s="3"/>
      <c r="L6" s="4"/>
    </row>
    <row r="7" spans="1:12" ht="66.75" customHeight="1" x14ac:dyDescent="0.15">
      <c r="A7" s="6">
        <v>4</v>
      </c>
      <c r="B7" s="10" t="s">
        <v>15</v>
      </c>
      <c r="C7" s="8" t="s">
        <v>32</v>
      </c>
      <c r="D7" s="6" t="s">
        <v>6</v>
      </c>
      <c r="E7" s="6">
        <v>2</v>
      </c>
      <c r="F7" s="6">
        <v>7580</v>
      </c>
      <c r="G7" s="6">
        <f t="shared" si="0"/>
        <v>15160</v>
      </c>
      <c r="H7" s="7" t="s">
        <v>38</v>
      </c>
      <c r="J7" s="9"/>
      <c r="K7" s="3"/>
      <c r="L7" s="4"/>
    </row>
    <row r="8" spans="1:12" ht="72" x14ac:dyDescent="0.15">
      <c r="A8" s="6">
        <v>5</v>
      </c>
      <c r="B8" s="10" t="s">
        <v>16</v>
      </c>
      <c r="C8" s="8" t="s">
        <v>33</v>
      </c>
      <c r="D8" s="6" t="s">
        <v>9</v>
      </c>
      <c r="E8" s="6">
        <v>32</v>
      </c>
      <c r="F8" s="6">
        <v>1650</v>
      </c>
      <c r="G8" s="6">
        <f t="shared" si="0"/>
        <v>52800</v>
      </c>
      <c r="H8" s="7" t="s">
        <v>39</v>
      </c>
      <c r="J8" s="2"/>
      <c r="K8" s="3"/>
      <c r="L8" s="4"/>
    </row>
    <row r="9" spans="1:12" ht="81" customHeight="1" x14ac:dyDescent="0.15">
      <c r="A9" s="6">
        <v>6</v>
      </c>
      <c r="B9" s="10" t="s">
        <v>17</v>
      </c>
      <c r="C9" s="11" t="s">
        <v>34</v>
      </c>
      <c r="D9" s="6" t="s">
        <v>6</v>
      </c>
      <c r="E9" s="6">
        <v>30</v>
      </c>
      <c r="F9" s="6">
        <v>195</v>
      </c>
      <c r="G9" s="6">
        <f t="shared" si="0"/>
        <v>5850</v>
      </c>
      <c r="H9" s="7" t="s">
        <v>40</v>
      </c>
      <c r="J9" s="2"/>
      <c r="K9" s="3"/>
      <c r="L9" s="4"/>
    </row>
    <row r="10" spans="1:12" ht="75.75" customHeight="1" x14ac:dyDescent="0.15">
      <c r="A10" s="6">
        <v>7</v>
      </c>
      <c r="B10" s="10" t="s">
        <v>17</v>
      </c>
      <c r="C10" s="12" t="s">
        <v>48</v>
      </c>
      <c r="D10" s="6" t="s">
        <v>6</v>
      </c>
      <c r="E10" s="6">
        <v>3</v>
      </c>
      <c r="F10" s="6">
        <v>950</v>
      </c>
      <c r="G10" s="6">
        <f t="shared" si="0"/>
        <v>2850</v>
      </c>
      <c r="H10" s="7" t="s">
        <v>40</v>
      </c>
      <c r="J10" s="2"/>
      <c r="K10" s="3"/>
      <c r="L10" s="4"/>
    </row>
    <row r="11" spans="1:12" ht="39" customHeight="1" x14ac:dyDescent="0.15">
      <c r="A11" s="6">
        <v>8</v>
      </c>
      <c r="B11" s="10" t="s">
        <v>18</v>
      </c>
      <c r="C11" s="11" t="s">
        <v>35</v>
      </c>
      <c r="D11" s="6" t="s">
        <v>6</v>
      </c>
      <c r="E11" s="6">
        <v>3</v>
      </c>
      <c r="F11" s="6">
        <v>220</v>
      </c>
      <c r="G11" s="6">
        <f t="shared" si="0"/>
        <v>660</v>
      </c>
      <c r="H11" s="7" t="s">
        <v>42</v>
      </c>
      <c r="J11" s="2"/>
      <c r="K11" s="3"/>
      <c r="L11" s="4"/>
    </row>
    <row r="12" spans="1:12" ht="35.25" customHeight="1" x14ac:dyDescent="0.15">
      <c r="A12" s="6">
        <v>9</v>
      </c>
      <c r="B12" s="10" t="s">
        <v>18</v>
      </c>
      <c r="C12" s="11" t="s">
        <v>36</v>
      </c>
      <c r="D12" s="6" t="s">
        <v>6</v>
      </c>
      <c r="E12" s="6">
        <v>30</v>
      </c>
      <c r="F12" s="6">
        <v>95</v>
      </c>
      <c r="G12" s="6">
        <f t="shared" si="0"/>
        <v>2850</v>
      </c>
      <c r="H12" s="7" t="s">
        <v>42</v>
      </c>
      <c r="J12" s="9"/>
      <c r="K12" s="3"/>
      <c r="L12" s="4"/>
    </row>
    <row r="13" spans="1:12" ht="42.75" customHeight="1" x14ac:dyDescent="0.15">
      <c r="A13" s="6">
        <v>10</v>
      </c>
      <c r="B13" s="10" t="s">
        <v>19</v>
      </c>
      <c r="C13" s="8" t="s">
        <v>44</v>
      </c>
      <c r="D13" s="6" t="s">
        <v>24</v>
      </c>
      <c r="E13" s="6">
        <v>3</v>
      </c>
      <c r="F13" s="6">
        <v>850</v>
      </c>
      <c r="G13" s="6">
        <f t="shared" si="0"/>
        <v>2550</v>
      </c>
      <c r="H13" s="7" t="s">
        <v>41</v>
      </c>
      <c r="J13" s="2"/>
      <c r="K13" s="3"/>
      <c r="L13" s="4"/>
    </row>
    <row r="14" spans="1:12" ht="90" x14ac:dyDescent="0.15">
      <c r="A14" s="6">
        <v>11</v>
      </c>
      <c r="B14" s="10" t="s">
        <v>20</v>
      </c>
      <c r="C14" s="13" t="s">
        <v>47</v>
      </c>
      <c r="D14" s="6" t="s">
        <v>25</v>
      </c>
      <c r="E14" s="6">
        <v>8</v>
      </c>
      <c r="F14" s="6">
        <v>85</v>
      </c>
      <c r="G14" s="6">
        <f t="shared" si="0"/>
        <v>680</v>
      </c>
      <c r="H14" s="7" t="s">
        <v>41</v>
      </c>
      <c r="J14" s="2"/>
      <c r="K14" s="3"/>
      <c r="L14" s="4"/>
    </row>
    <row r="15" spans="1:12" ht="55.5" customHeight="1" x14ac:dyDescent="0.15">
      <c r="A15" s="6">
        <v>12</v>
      </c>
      <c r="B15" s="10" t="s">
        <v>21</v>
      </c>
      <c r="C15" s="8" t="s">
        <v>45</v>
      </c>
      <c r="D15" s="6" t="s">
        <v>26</v>
      </c>
      <c r="E15" s="6">
        <v>20</v>
      </c>
      <c r="F15" s="6">
        <v>650</v>
      </c>
      <c r="G15" s="6">
        <f t="shared" si="0"/>
        <v>13000</v>
      </c>
      <c r="H15" s="7" t="s">
        <v>41</v>
      </c>
      <c r="J15" s="2"/>
      <c r="K15" s="3"/>
      <c r="L15" s="4"/>
    </row>
    <row r="16" spans="1:12" ht="84" customHeight="1" x14ac:dyDescent="0.15">
      <c r="A16" s="6">
        <v>13</v>
      </c>
      <c r="B16" s="10" t="s">
        <v>22</v>
      </c>
      <c r="C16" s="12" t="s">
        <v>46</v>
      </c>
      <c r="D16" s="6" t="s">
        <v>27</v>
      </c>
      <c r="E16" s="6">
        <v>1600</v>
      </c>
      <c r="F16" s="6">
        <v>2</v>
      </c>
      <c r="G16" s="6">
        <f t="shared" si="0"/>
        <v>3200</v>
      </c>
      <c r="H16" s="7" t="s">
        <v>41</v>
      </c>
      <c r="J16" s="9"/>
      <c r="K16" s="3"/>
      <c r="L16" s="4"/>
    </row>
    <row r="17" spans="1:12" ht="90" x14ac:dyDescent="0.15">
      <c r="A17" s="6">
        <v>14</v>
      </c>
      <c r="B17" s="12" t="s">
        <v>23</v>
      </c>
      <c r="C17" s="12" t="s">
        <v>37</v>
      </c>
      <c r="D17" s="6" t="s">
        <v>28</v>
      </c>
      <c r="E17" s="6">
        <v>1</v>
      </c>
      <c r="F17" s="6">
        <v>19000</v>
      </c>
      <c r="G17" s="6">
        <f t="shared" si="0"/>
        <v>19000</v>
      </c>
      <c r="H17" s="7" t="s">
        <v>43</v>
      </c>
      <c r="J17" s="9"/>
      <c r="K17" s="3"/>
      <c r="L17" s="4"/>
    </row>
    <row r="18" spans="1:12" ht="18" x14ac:dyDescent="0.15">
      <c r="A18" s="20" t="s">
        <v>7</v>
      </c>
      <c r="B18" s="21"/>
      <c r="C18" s="16">
        <f>G18</f>
        <v>202600</v>
      </c>
      <c r="D18" s="17"/>
      <c r="E18" s="17"/>
      <c r="F18" s="17"/>
      <c r="G18" s="14">
        <f>SUM(G4:G17)</f>
        <v>202600</v>
      </c>
      <c r="H18" s="15"/>
    </row>
  </sheetData>
  <mergeCells count="5">
    <mergeCell ref="G18:H18"/>
    <mergeCell ref="C18:F18"/>
    <mergeCell ref="A2:H2"/>
    <mergeCell ref="A1:H1"/>
    <mergeCell ref="A18:B18"/>
  </mergeCells>
  <phoneticPr fontId="1" type="noConversion"/>
  <pageMargins left="0.7" right="0.7" top="0.75" bottom="0.75" header="0.3" footer="0.3"/>
  <pageSetup paperSize="9" orientation="landscape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投标货物分项报价表 </vt:lpstr>
      <vt:lpstr>'投标货物分项报价表 '!Print_Area</vt:lpstr>
    </vt:vector>
  </TitlesOfParts>
  <Company>微软中国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aAS</dc:creator>
  <cp:lastModifiedBy>Sky123.Org</cp:lastModifiedBy>
  <cp:lastPrinted>2017-11-27T06:14:14Z</cp:lastPrinted>
  <dcterms:created xsi:type="dcterms:W3CDTF">2015-05-19T08:36:15Z</dcterms:created>
  <dcterms:modified xsi:type="dcterms:W3CDTF">2019-05-20T03:54:17Z</dcterms:modified>
</cp:coreProperties>
</file>