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活力强哥\Desktop\2018-9-8禹州市鸠山镇李村等十个村村内照明工程9.8\五标预算\中标价227707\"/>
    </mc:Choice>
  </mc:AlternateContent>
  <xr:revisionPtr revIDLastSave="0" documentId="10_ncr:8100000_{86C3990A-128C-4597-B45A-4B75E660AB69}" xr6:coauthVersionLast="34" xr6:coauthVersionMax="34" xr10:uidLastSave="{00000000-0000-0000-0000-000000000000}"/>
  <bookViews>
    <workbookView xWindow="0" yWindow="0" windowWidth="11280" windowHeight="7890" xr2:uid="{00000000-000D-0000-FFFF-FFFF00000000}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" sheetId="4" r:id="rId4"/>
    <sheet name="表-11 总价措施项目清单与计价汇总表" sheetId="5" r:id="rId5"/>
    <sheet name="表-12 其他项目清单与计价汇总表" sheetId="6" r:id="rId6"/>
    <sheet name="表-12-1 暂列金额明细表" sheetId="7" r:id="rId7"/>
    <sheet name="表-12-2 材料(工程设备)暂估价及调整表" sheetId="8" r:id="rId8"/>
    <sheet name="表-12-3 专业工程暂估价及结算价表" sheetId="9" r:id="rId9"/>
    <sheet name="表-12-4 计日工表" sheetId="10" r:id="rId10"/>
    <sheet name="表-12-5 总承包服务费计价表" sheetId="11" r:id="rId11"/>
    <sheet name="表-13 规费、税金项目计价表" sheetId="12" r:id="rId12"/>
    <sheet name="表-14 主要材料价格表" sheetId="13" r:id="rId13"/>
  </sheets>
  <calcPr calcId="162913"/>
</workbook>
</file>

<file path=xl/calcChain.xml><?xml version="1.0" encoding="utf-8"?>
<calcChain xmlns="http://schemas.openxmlformats.org/spreadsheetml/2006/main">
  <c r="G4" i="5" l="1"/>
  <c r="D30" i="2"/>
  <c r="D25" i="2"/>
  <c r="D24" i="2"/>
  <c r="D23" i="2"/>
  <c r="D10" i="2"/>
  <c r="D4" i="1"/>
</calcChain>
</file>

<file path=xl/sharedStrings.xml><?xml version="1.0" encoding="utf-8"?>
<sst xmlns="http://schemas.openxmlformats.org/spreadsheetml/2006/main" count="5128" uniqueCount="438">
  <si>
    <t>投 标 总 价</t>
  </si>
  <si>
    <t>招  标  人：</t>
  </si>
  <si>
    <t>工 程 名 称：</t>
  </si>
  <si>
    <t xml:space="preserve">投 标 总 价 </t>
  </si>
  <si>
    <t xml:space="preserve">
</t>
  </si>
  <si>
    <t>投  标  人：</t>
  </si>
  <si>
    <t>法定代表人
或其授权人：</t>
  </si>
  <si>
    <t>编  制  人：</t>
  </si>
  <si>
    <t>时      间：</t>
  </si>
  <si>
    <t>禹州市鸠山镇人民政府</t>
  </si>
  <si>
    <t>鸠山镇赵庄村亮化及游园工程</t>
  </si>
  <si>
    <t>(小写)：</t>
  </si>
  <si>
    <t>(大写)：</t>
  </si>
  <si>
    <t>(单位盖章)</t>
  </si>
  <si>
    <t>(签字或盖章)</t>
  </si>
  <si>
    <t>（造价人员签字盖专用章）</t>
  </si>
  <si>
    <t xml:space="preserve">    年   月   日</t>
  </si>
  <si>
    <t>扉-3</t>
  </si>
  <si>
    <t>单位工程投标报价汇总表</t>
  </si>
  <si>
    <t>工程名称：鸠山镇赵庄村亮化及游园工程</t>
  </si>
  <si>
    <t>标段：亮化及游园</t>
  </si>
  <si>
    <t>第 1 页 共 1 页</t>
  </si>
  <si>
    <t>序号</t>
  </si>
  <si>
    <t>1</t>
  </si>
  <si>
    <t>1.1</t>
  </si>
  <si>
    <t>1.2</t>
  </si>
  <si>
    <t>1.3</t>
  </si>
  <si>
    <t>1.4</t>
  </si>
  <si>
    <t>2</t>
  </si>
  <si>
    <t>2.1</t>
  </si>
  <si>
    <t>2.2</t>
  </si>
  <si>
    <t>2.3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</si>
  <si>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</si>
  <si>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</si>
  <si>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</si>
  <si>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</si>
  <si>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</si>
  <si>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</si>
  <si>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</si>
  <si>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</si>
  <si>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</si>
  <si>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4.3</t>
  </si>
  <si>
    <t>5</t>
  </si>
  <si>
    <t>6</t>
  </si>
  <si>
    <t>7</t>
  </si>
  <si>
    <t xml:space="preserve">
</t>
  </si>
  <si>
    <t>投标报价合计=1+2+3+4+6</t>
  </si>
  <si>
    <t>汇 总 内 容</t>
  </si>
  <si>
    <t>分部分项工程</t>
  </si>
  <si>
    <t>广场铺装及配套</t>
  </si>
  <si>
    <t>广场太阳能路灯</t>
  </si>
  <si>
    <t>钢链护栏</t>
  </si>
  <si>
    <t>木亭</t>
  </si>
  <si>
    <t>措施项目</t>
  </si>
  <si>
    <t>其中：安全文明施工费</t>
  </si>
  <si>
    <t>其他措施费（费率类）</t>
  </si>
  <si>
    <t>单价措施费</t>
  </si>
  <si>
    <t>其他项目</t>
  </si>
  <si>
    <t>其中：1）暂列金额</t>
  </si>
  <si>
    <t>2）专业工程暂估价</t>
  </si>
  <si>
    <t>3）计日工</t>
  </si>
  <si>
    <t>4）总承包服务费</t>
  </si>
  <si>
    <t>5）其他</t>
  </si>
  <si>
    <t>规费</t>
  </si>
  <si>
    <t>定额规费</t>
  </si>
  <si>
    <t>工程排污费</t>
  </si>
  <si>
    <t>其他</t>
  </si>
  <si>
    <t>不含税工程造价合计</t>
  </si>
  <si>
    <t>增值税</t>
  </si>
  <si>
    <t>含税工程造价合计</t>
  </si>
  <si>
    <t>金 额(元)</t>
  </si>
  <si>
    <t>其中：暂估价(元)</t>
  </si>
  <si>
    <t>－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</si>
  <si>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</si>
  <si>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</si>
  <si>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</si>
  <si>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</si>
  <si>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第 1 页 共 3 页</t>
  </si>
  <si>
    <t xml:space="preserve">
</t>
  </si>
  <si>
    <t>本页小计</t>
  </si>
  <si>
    <t>项目编码</t>
  </si>
  <si>
    <t>040101001002</t>
  </si>
  <si>
    <t>040203007001</t>
  </si>
  <si>
    <t>B001</t>
  </si>
  <si>
    <t>040204004001</t>
  </si>
  <si>
    <t>010501003001</t>
  </si>
  <si>
    <t>040804001001</t>
  </si>
  <si>
    <t>040805003001</t>
  </si>
  <si>
    <t>项目名称</t>
  </si>
  <si>
    <t>挖一般土方</t>
  </si>
  <si>
    <t>水泥混凝土</t>
  </si>
  <si>
    <t>健身器材</t>
  </si>
  <si>
    <t>安砌侧(平、缘）石</t>
  </si>
  <si>
    <t>分部小计</t>
  </si>
  <si>
    <t>路灯基础</t>
  </si>
  <si>
    <t>配管</t>
  </si>
  <si>
    <t>高杆照明灯</t>
  </si>
  <si>
    <t>项目特征描述</t>
  </si>
  <si>
    <t>场地平整夯实</t>
  </si>
  <si>
    <t>1、原土打夯
2、C25砼路面，商混，厚12cm
3、养护、切缝、灌缝</t>
  </si>
  <si>
    <t>1.广场健身器材</t>
  </si>
  <si>
    <t>C25砼路缘石，1000*300*150</t>
  </si>
  <si>
    <t>太阳能路灯基础
1.混凝土种类:商砼
2.混凝土强度等级:c30
3.规格：0.5*0.5*0.8
4.钢筋笼4*Φ18（详见图纸）
5.挖土、回填
6.预埋铁件、螺栓</t>
  </si>
  <si>
    <t>Φ32-PVC管</t>
  </si>
  <si>
    <t>1.名称:太阳能路灯
2.灯杆材质、高度:金属圆锥形管壁厚3.0mm,灯杆高度6米
3.灯架形式及臂长:单臂，臂长1.5m
4.光源:12VLED-30W
5、单晶硅80w光伏板、专用阀控密封式免维护胶体锂电池50AH、C20砼预制电池存放池
6、不详之处按施工图执行</t>
  </si>
  <si>
    <t>计量单位</t>
  </si>
  <si>
    <t>m2</t>
  </si>
  <si>
    <t>套</t>
  </si>
  <si>
    <t>m</t>
  </si>
  <si>
    <t>个</t>
  </si>
  <si>
    <t>工程量</t>
  </si>
  <si>
    <t>490.7</t>
  </si>
  <si>
    <t>354</t>
  </si>
  <si>
    <t>综合单价</t>
  </si>
  <si>
    <t>合 价</t>
  </si>
  <si>
    <t>其中</t>
  </si>
  <si>
    <t>暂估价</t>
  </si>
  <si>
    <t>注：为计取规费等的使用，可在表中增设其中：“定额人工费”。</t>
  </si>
  <si>
    <t>表—08</t>
  </si>
  <si>
    <t>第 2 页 共 3 页</t>
  </si>
  <si>
    <t>011503001001</t>
  </si>
  <si>
    <t>010101004001</t>
  </si>
  <si>
    <t>010501003002</t>
  </si>
  <si>
    <t>011102003001</t>
  </si>
  <si>
    <t>010702001001</t>
  </si>
  <si>
    <t>010702002001</t>
  </si>
  <si>
    <t>010703001001</t>
  </si>
  <si>
    <t>010702005001</t>
  </si>
  <si>
    <t>011404007001</t>
  </si>
  <si>
    <t>010702003001</t>
  </si>
  <si>
    <t>010702005002</t>
  </si>
  <si>
    <t>011705001001</t>
  </si>
  <si>
    <t>挖基坑土方</t>
  </si>
  <si>
    <t>独立基础</t>
  </si>
  <si>
    <t>块料楼地面</t>
  </si>
  <si>
    <t>木柱</t>
  </si>
  <si>
    <t>木梁</t>
  </si>
  <si>
    <t>屋面木基层</t>
  </si>
  <si>
    <t>其他木构件</t>
  </si>
  <si>
    <t>其他木材面</t>
  </si>
  <si>
    <t>木檩</t>
  </si>
  <si>
    <t>大型机械设备进出场及安拆</t>
  </si>
  <si>
    <t>1.立柱:Φ80*4钢管立柱,9根
2.立柱基础:400*400*450  C15混凝土、商混、240*240*6预埋件
3.钢链:详见图纸
4.油漆、防腐:外漏部分刷防锈漆一道、调和漆二道</t>
  </si>
  <si>
    <t>1.土壤类别:一、二类土
2.挖土深度:1m</t>
  </si>
  <si>
    <t>木亭混凝土底座
1.混凝土种类:预拌
2.混凝土强度等级:C30</t>
  </si>
  <si>
    <t>1.名称：花岗岩地面，板厚30mm</t>
  </si>
  <si>
    <t>1.名称：防腐木柱
2.尺寸：175*175*3700</t>
  </si>
  <si>
    <t>1.名称：防腐木梁
2.尺寸：140*68</t>
  </si>
  <si>
    <t>1.名称：防腐木屋盖
2.厚5cm</t>
  </si>
  <si>
    <t>1.名称：防腐木木凳
2.厚5cm</t>
  </si>
  <si>
    <t>1.名称：木材面刷漆
2.种类：桐漆</t>
  </si>
  <si>
    <t>防腐木木檩</t>
  </si>
  <si>
    <t>防腐木椽</t>
  </si>
  <si>
    <t>推土机</t>
  </si>
  <si>
    <t>m3</t>
  </si>
  <si>
    <t>台·次</t>
  </si>
  <si>
    <t>12</t>
  </si>
  <si>
    <t>3.28</t>
  </si>
  <si>
    <t>7.29</t>
  </si>
  <si>
    <t>0.39</t>
  </si>
  <si>
    <t>1.23</t>
  </si>
  <si>
    <t>12.42</t>
  </si>
  <si>
    <t>4.86</t>
  </si>
  <si>
    <t>69.74</t>
  </si>
  <si>
    <t>0.5</t>
  </si>
  <si>
    <t>0.3</t>
  </si>
  <si>
    <t>第 3 页 共 3 页</t>
  </si>
  <si>
    <t>合  计</t>
  </si>
  <si>
    <t>综合单价分析表</t>
  </si>
  <si>
    <t>第 1 页  共 19 页</t>
  </si>
  <si>
    <t>清单综合单价组成明细</t>
  </si>
  <si>
    <t>定额编号</t>
  </si>
  <si>
    <t>1-124</t>
  </si>
  <si>
    <t>人工单价</t>
  </si>
  <si>
    <t>普工87.1元/工日</t>
  </si>
  <si>
    <t>清单项目综合单价</t>
  </si>
  <si>
    <t>材
料
费
明
细</t>
  </si>
  <si>
    <t xml:space="preserve">
</t>
  </si>
  <si>
    <t>定额项目名称</t>
  </si>
  <si>
    <t>机械场地平整</t>
  </si>
  <si>
    <t>主要材料名称、规格、型号</t>
  </si>
  <si>
    <t>其他材料费</t>
  </si>
  <si>
    <t>材料费小计</t>
  </si>
  <si>
    <t>定额
单位</t>
  </si>
  <si>
    <t>100m2</t>
  </si>
  <si>
    <t>小计</t>
  </si>
  <si>
    <t>未计价材料费</t>
  </si>
  <si>
    <t>数量</t>
  </si>
  <si>
    <t>单价</t>
  </si>
  <si>
    <t>人工费</t>
  </si>
  <si>
    <t>材料费</t>
  </si>
  <si>
    <t>机械费</t>
  </si>
  <si>
    <t>单位</t>
  </si>
  <si>
    <t>管理费
和利润</t>
  </si>
  <si>
    <t>合价</t>
  </si>
  <si>
    <t>单价（元）</t>
  </si>
  <si>
    <t>-</t>
  </si>
  <si>
    <t>合价（元）</t>
  </si>
  <si>
    <t>0.00</t>
  </si>
  <si>
    <t>暂估单价
（元）</t>
  </si>
  <si>
    <t>暂估合价
（元）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</si>
  <si>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</si>
  <si>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</si>
  <si>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19 页</t>
  </si>
  <si>
    <t>借2-3-48 换</t>
  </si>
  <si>
    <t>普工87.1元/工日;一般技工134元/工日</t>
  </si>
  <si>
    <t>水泥混凝土路面 预拌混凝土 厚度15cm 实际厚度(cm):12 换为【预拌混凝土 C25】</t>
  </si>
  <si>
    <t>铁件 综合</t>
  </si>
  <si>
    <t xml:space="preserve">其他材料费 </t>
  </si>
  <si>
    <t>预拌混凝土 C25</t>
  </si>
  <si>
    <t>kg</t>
  </si>
  <si>
    <t>元</t>
  </si>
  <si>
    <t>第 3 页  共 19 页</t>
  </si>
  <si>
    <t>B-001</t>
  </si>
  <si>
    <t xml:space="preserve">健身器材 </t>
  </si>
  <si>
    <t>第 4 页  共 19 页</t>
  </si>
  <si>
    <t>借2-4-41</t>
  </si>
  <si>
    <t>侧缘石安砌 侧石 混凝土</t>
  </si>
  <si>
    <t xml:space="preserve">混凝土立缘石 </t>
  </si>
  <si>
    <t>石灰砂浆 1:3</t>
  </si>
  <si>
    <t>100m</t>
  </si>
  <si>
    <t>第 5 页  共 19 页</t>
  </si>
  <si>
    <t>借8-5-112</t>
  </si>
  <si>
    <t>组装型 混凝土制件</t>
  </si>
  <si>
    <t>半硬塑料管 φ32</t>
  </si>
  <si>
    <t>太阳能路灯基础 组装型 混凝土制件</t>
  </si>
  <si>
    <t>10只</t>
  </si>
  <si>
    <t>第 6 页  共 19 页</t>
  </si>
  <si>
    <t>借8-4-38</t>
  </si>
  <si>
    <t>塑料管地埋敷设 硬塑料管公称直径32mm以内</t>
  </si>
  <si>
    <t>塑料管 公称直径32mm以内</t>
  </si>
  <si>
    <t>第 7 页  共 19 页</t>
  </si>
  <si>
    <t>借8-5-2</t>
  </si>
  <si>
    <t>单臂悬挑灯架抱杆式 单抱箍臂长3m以下</t>
  </si>
  <si>
    <t xml:space="preserve">镀锌大灯泡抱箍连压板 </t>
  </si>
  <si>
    <t>成品太阳能路灯 抱杆式 单抱箍臂长3m以下</t>
  </si>
  <si>
    <t>10套</t>
  </si>
  <si>
    <t>副</t>
  </si>
  <si>
    <t>第 8 页  共 19 页</t>
  </si>
  <si>
    <t>B-004</t>
  </si>
  <si>
    <t xml:space="preserve">钢链护栏 </t>
  </si>
  <si>
    <t>第 9 页  共 19 页</t>
  </si>
  <si>
    <t>1-1</t>
  </si>
  <si>
    <t>人工挖一般土方(基深) 一、二类土 ≤2m</t>
  </si>
  <si>
    <t>10m3</t>
  </si>
  <si>
    <t>第 10 页  共 19 页</t>
  </si>
  <si>
    <t>5-5 H80210557 80210561</t>
  </si>
  <si>
    <t>高级技工201元/工日;普工87.1元/工日;一般技工134元/工日</t>
  </si>
  <si>
    <t>现浇混凝土 独立基础 混凝土 换为【预拌混凝土 C30】</t>
  </si>
  <si>
    <t>预拌混凝土 C30</t>
  </si>
  <si>
    <t>第 11 页  共 19 页</t>
  </si>
  <si>
    <t>11-18</t>
  </si>
  <si>
    <t>块料面层 石材楼地面 每块面积0.64m2以内</t>
  </si>
  <si>
    <t>天然石材饰面板 800mm*800mm</t>
  </si>
  <si>
    <t>第 12 页  共 19 页</t>
  </si>
  <si>
    <t>7-12</t>
  </si>
  <si>
    <t>木柱 方木</t>
  </si>
  <si>
    <t xml:space="preserve">板方材 </t>
  </si>
  <si>
    <t>第 13 页  共 19 页</t>
  </si>
  <si>
    <t>7-14</t>
  </si>
  <si>
    <t>木梁 方木</t>
  </si>
  <si>
    <t>第 14 页  共 19 页</t>
  </si>
  <si>
    <t>7-22</t>
  </si>
  <si>
    <t>屋面木基层 屋面板制作 平口 15mm厚</t>
  </si>
  <si>
    <t>第 15 页  共 19 页</t>
  </si>
  <si>
    <t>B-002</t>
  </si>
  <si>
    <t>木凳</t>
  </si>
  <si>
    <t xml:space="preserve">木凳 </t>
  </si>
  <si>
    <t>第 16 页  共 19 页</t>
  </si>
  <si>
    <t>14-97</t>
  </si>
  <si>
    <t>其他木材面 刷底油 调和漆二遍</t>
  </si>
  <si>
    <t>酚醛调和漆 各色</t>
  </si>
  <si>
    <t xml:space="preserve">酚醛调和漆 </t>
  </si>
  <si>
    <t xml:space="preserve">熟桐油 </t>
  </si>
  <si>
    <t>第 17 页  共 19 页</t>
  </si>
  <si>
    <t>7-20</t>
  </si>
  <si>
    <t>屋面木基层 檩木 方木</t>
  </si>
  <si>
    <t>第 18 页  共 19 页</t>
  </si>
  <si>
    <t>第 19 页  共 19 页</t>
  </si>
  <si>
    <t>17-129</t>
  </si>
  <si>
    <t>进出场费 履带式 挖掘机 1m3以内</t>
  </si>
  <si>
    <t xml:space="preserve">枕木 </t>
  </si>
  <si>
    <t>台次</t>
  </si>
  <si>
    <t>总价措施项目清单与计价表</t>
  </si>
  <si>
    <t xml:space="preserve">
</t>
  </si>
  <si>
    <t>011707001001</t>
  </si>
  <si>
    <t>011707002001</t>
  </si>
  <si>
    <t>011707004001</t>
  </si>
  <si>
    <t>011707005001</t>
  </si>
  <si>
    <t>项 目 名 称</t>
  </si>
  <si>
    <t>安全文明施工费</t>
  </si>
  <si>
    <t>夜间施工增加费</t>
  </si>
  <si>
    <t>二次搬运费</t>
  </si>
  <si>
    <t>冬雨季施工增加费</t>
  </si>
  <si>
    <t>其他（费率类）</t>
  </si>
  <si>
    <t>计 算 基 础</t>
  </si>
  <si>
    <t>分部分项安全文明施工费+单价措施安全文明施工费</t>
  </si>
  <si>
    <t>分部分项其他措施费+单价措施其他措施费</t>
  </si>
  <si>
    <t>费率(%)</t>
  </si>
  <si>
    <t>调整费
率(%)</t>
  </si>
  <si>
    <t>调整后金额
(元)</t>
  </si>
  <si>
    <t>备 注</t>
  </si>
  <si>
    <t>编制人（造价人员）：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</si>
  <si>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</si>
  <si>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复核人（造价工程师）：</t>
  </si>
  <si>
    <t>表-11</t>
  </si>
  <si>
    <t>其他项目清单与计价汇总表</t>
  </si>
  <si>
    <t xml:space="preserve">
</t>
  </si>
  <si>
    <t>暂列金额</t>
  </si>
  <si>
    <t>材料（工程设备）暂估价</t>
  </si>
  <si>
    <t>专业工程暂估价</t>
  </si>
  <si>
    <t>计日工</t>
  </si>
  <si>
    <t>总承包服务费</t>
  </si>
  <si>
    <t xml:space="preserve">—      </t>
  </si>
  <si>
    <t>结算金额(元)</t>
  </si>
  <si>
    <t>明细详见表-12-1</t>
  </si>
  <si>
    <t>明细详见表-12-2</t>
  </si>
  <si>
    <t>明细详见表-12-3</t>
  </si>
  <si>
    <t>明细详见表-12-4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</si>
  <si>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</si>
  <si>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</si>
  <si>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</si>
  <si>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</si>
  <si>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</si>
  <si>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 xml:space="preserve">
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</si>
  <si>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</si>
  <si>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</si>
  <si>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</si>
  <si>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</si>
  <si>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 xml:space="preserve">
</t>
  </si>
  <si>
    <t>材料(工程设备)
名称、规格、型号</t>
  </si>
  <si>
    <t>计量
单位</t>
  </si>
  <si>
    <t>数 量</t>
  </si>
  <si>
    <t>暂 估</t>
  </si>
  <si>
    <t>确 认</t>
  </si>
  <si>
    <t>暂 估(元)</t>
  </si>
  <si>
    <t>单 价</t>
  </si>
  <si>
    <t>确 认(元)</t>
  </si>
  <si>
    <t>差额±(元)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</si>
  <si>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</si>
  <si>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</si>
  <si>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</si>
  <si>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 xml:space="preserve">
</t>
  </si>
  <si>
    <t>工 程 名 称</t>
  </si>
  <si>
    <t>工程内容</t>
  </si>
  <si>
    <t>暂估金额
（元）</t>
  </si>
  <si>
    <t>结算金额
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</si>
  <si>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</si>
  <si>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</si>
  <si>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</si>
  <si>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</si>
  <si>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一</t>
  </si>
  <si>
    <t>人工小计</t>
  </si>
  <si>
    <t>二</t>
  </si>
  <si>
    <t>材料小计</t>
  </si>
  <si>
    <t>三</t>
  </si>
  <si>
    <t>施工机械小计</t>
  </si>
  <si>
    <t xml:space="preserve">   四、企业管理费和利润</t>
  </si>
  <si>
    <t xml:space="preserve">
</t>
  </si>
  <si>
    <t>总  计</t>
  </si>
  <si>
    <t>人工</t>
  </si>
  <si>
    <t>材料</t>
  </si>
  <si>
    <t>施工机械</t>
  </si>
  <si>
    <t>暂定数量</t>
  </si>
  <si>
    <t>实际数量</t>
  </si>
  <si>
    <t>综合单价
(元)</t>
  </si>
  <si>
    <t>合 价(元)</t>
  </si>
  <si>
    <t>暂 定</t>
  </si>
  <si>
    <t>实 际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</si>
  <si>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</si>
  <si>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</si>
  <si>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</si>
  <si>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 xml:space="preserve">
</t>
  </si>
  <si>
    <t>合    计</t>
  </si>
  <si>
    <t>项目价值（元）</t>
  </si>
  <si>
    <t>服务内容</t>
  </si>
  <si>
    <t>计算基础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</si>
  <si>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</si>
  <si>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</si>
  <si>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</si>
  <si>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 xml:space="preserve">
</t>
  </si>
  <si>
    <t>定额规费+工程排污费+其他</t>
  </si>
  <si>
    <t>分部分项规费+单价措施规费</t>
  </si>
  <si>
    <t>计算基数</t>
  </si>
  <si>
    <t>计算费率
(%)</t>
  </si>
  <si>
    <t>10</t>
  </si>
  <si>
    <t xml:space="preserve"> 编制人（造价人员）：</t>
  </si>
  <si>
    <t>表—13</t>
  </si>
  <si>
    <t>主要材料价格表</t>
  </si>
  <si>
    <t>工程名称：</t>
  </si>
  <si>
    <t/>
  </si>
  <si>
    <t>材料编码</t>
  </si>
  <si>
    <t>03210593</t>
  </si>
  <si>
    <t>05030105</t>
  </si>
  <si>
    <t>05030205</t>
  </si>
  <si>
    <t>08010151</t>
  </si>
  <si>
    <t>13010173</t>
  </si>
  <si>
    <t>13010175</t>
  </si>
  <si>
    <t>14010131</t>
  </si>
  <si>
    <t>25610119</t>
  </si>
  <si>
    <t>29060111</t>
  </si>
  <si>
    <t>36070111</t>
  </si>
  <si>
    <t>80030116</t>
  </si>
  <si>
    <t>BCCLF3</t>
  </si>
  <si>
    <t>BCCLF5</t>
  </si>
  <si>
    <t>BCCLF9</t>
  </si>
  <si>
    <t>QTCLF-1</t>
  </si>
  <si>
    <t>80210559</t>
  </si>
  <si>
    <t>80210561</t>
  </si>
  <si>
    <t>17250261</t>
  </si>
  <si>
    <t>25610113@1</t>
  </si>
  <si>
    <t>25610121@1</t>
  </si>
  <si>
    <t>材料名称</t>
  </si>
  <si>
    <t>铁件</t>
  </si>
  <si>
    <t>板方材</t>
  </si>
  <si>
    <t>枕木</t>
  </si>
  <si>
    <t>天然石材饰面板</t>
  </si>
  <si>
    <t>酚醛调和漆</t>
  </si>
  <si>
    <t>熟桐油</t>
  </si>
  <si>
    <t>镀锌大灯泡抱箍连压板</t>
  </si>
  <si>
    <t>半硬塑料管</t>
  </si>
  <si>
    <t>混凝土立缘石</t>
  </si>
  <si>
    <t>石灰砂浆</t>
  </si>
  <si>
    <t>预拌混凝土</t>
  </si>
  <si>
    <t>塑料管</t>
  </si>
  <si>
    <t>太阳能路灯基础</t>
  </si>
  <si>
    <t>成品太阳能路灯</t>
  </si>
  <si>
    <t>规格、型号
等特殊要求</t>
  </si>
  <si>
    <t>综合</t>
  </si>
  <si>
    <t>800mm*800mm</t>
  </si>
  <si>
    <t>各色</t>
  </si>
  <si>
    <t>φ32</t>
  </si>
  <si>
    <t>1:3</t>
  </si>
  <si>
    <t>C25</t>
  </si>
  <si>
    <t>C30</t>
  </si>
  <si>
    <t>公称直径32mm以内</t>
  </si>
  <si>
    <t>抱杆式 单抱箍臂长3m以下</t>
  </si>
  <si>
    <t>捌万伍仟陆佰柒拾伍元整</t>
    <phoneticPr fontId="4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</si>
</sst>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4" x14ac:knownFonts="1">
    <font>
      <sz val="9"/>
      <color theme="1"/>
      <name val="宋体"/>
      <family val="2"/>
      <charset val="134"/>
      <scheme val="minor"/>
    </font>
    <font>
      <b/>
      <sz val="2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u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u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42" fillId="0" borderId="0"/>
  </cellStyleXfs>
  <cellXfs count="283">
    <xf numFmtId="0" fontId="0" fillId="0" borderId="0" xfId="0"/>
    <xf numFmtId="0" fontId="3" fillId="2" borderId="3" xfId="1" applyFont="1" applyFill="1" applyBorder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right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right" vertical="center" wrapText="1"/>
    </xf>
    <xf numFmtId="0" fontId="6" fillId="2" borderId="12" xfId="1" applyFont="1" applyFill="1" applyBorder="1" applyAlignment="1">
      <alignment horizontal="right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right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right" vertical="center" wrapText="1"/>
    </xf>
    <xf numFmtId="0" fontId="9" fillId="2" borderId="12" xfId="1" applyFont="1" applyFill="1" applyBorder="1" applyAlignment="1">
      <alignment horizontal="right" vertical="center" wrapText="1"/>
    </xf>
    <xf numFmtId="0" fontId="9" fillId="2" borderId="15" xfId="1" applyFont="1" applyFill="1" applyBorder="1" applyAlignment="1">
      <alignment horizontal="righ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lef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right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5" fillId="2" borderId="5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>
      <alignment horizontal="right" vertical="center" wrapText="1"/>
    </xf>
    <xf numFmtId="0" fontId="15" fillId="2" borderId="9" xfId="1" applyFont="1" applyFill="1" applyBorder="1" applyAlignment="1">
      <alignment horizontal="right" vertical="center" wrapText="1"/>
    </xf>
    <xf numFmtId="0" fontId="15" fillId="2" borderId="9" xfId="1" applyFont="1" applyFill="1" applyBorder="1" applyAlignment="1">
      <alignment horizontal="left" vertical="center" wrapText="1"/>
    </xf>
    <xf numFmtId="0" fontId="16" fillId="2" borderId="10" xfId="1" applyFont="1" applyFill="1" applyBorder="1" applyAlignment="1">
      <alignment horizontal="center" vertical="center" wrapText="1"/>
    </xf>
    <xf numFmtId="0" fontId="15" fillId="2" borderId="11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9" fillId="2" borderId="7" xfId="1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left" vertical="center" wrapText="1"/>
    </xf>
    <xf numFmtId="0" fontId="19" fillId="2" borderId="10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left" vertical="center" wrapText="1"/>
    </xf>
    <xf numFmtId="0" fontId="18" fillId="2" borderId="12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0" fontId="21" fillId="2" borderId="5" xfId="1" applyFont="1" applyFill="1" applyBorder="1" applyAlignment="1">
      <alignment horizontal="center" vertical="center" wrapText="1"/>
    </xf>
    <xf numFmtId="0" fontId="22" fillId="2" borderId="7" xfId="1" applyFont="1" applyFill="1" applyBorder="1" applyAlignment="1">
      <alignment horizontal="center" vertical="center" wrapText="1"/>
    </xf>
    <xf numFmtId="0" fontId="21" fillId="2" borderId="8" xfId="1" applyFont="1" applyFill="1" applyBorder="1" applyAlignment="1">
      <alignment horizontal="left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1" fillId="2" borderId="11" xfId="1" applyFont="1" applyFill="1" applyBorder="1" applyAlignment="1">
      <alignment horizontal="left" vertical="center" wrapText="1"/>
    </xf>
    <xf numFmtId="0" fontId="21" fillId="2" borderId="12" xfId="1" applyFont="1" applyFill="1" applyBorder="1" applyAlignment="1">
      <alignment horizontal="center" vertical="center" wrapText="1"/>
    </xf>
    <xf numFmtId="0" fontId="24" fillId="2" borderId="5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0" fontId="24" fillId="2" borderId="8" xfId="1" applyFont="1" applyFill="1" applyBorder="1" applyAlignment="1">
      <alignment horizontal="left" vertical="center" wrapText="1"/>
    </xf>
    <xf numFmtId="0" fontId="24" fillId="2" borderId="8" xfId="1" applyFont="1" applyFill="1" applyBorder="1" applyAlignment="1">
      <alignment horizontal="center" vertical="center" wrapText="1"/>
    </xf>
    <xf numFmtId="0" fontId="24" fillId="2" borderId="8" xfId="1" applyFont="1" applyFill="1" applyBorder="1" applyAlignment="1">
      <alignment horizontal="right" vertical="center" wrapText="1"/>
    </xf>
    <xf numFmtId="0" fontId="24" fillId="2" borderId="9" xfId="1" applyFont="1" applyFill="1" applyBorder="1" applyAlignment="1">
      <alignment horizontal="right" vertical="center" wrapText="1"/>
    </xf>
    <xf numFmtId="0" fontId="24" fillId="2" borderId="9" xfId="1" applyFont="1" applyFill="1" applyBorder="1" applyAlignment="1">
      <alignment horizontal="left" vertical="center" wrapText="1"/>
    </xf>
    <xf numFmtId="0" fontId="24" fillId="2" borderId="11" xfId="1" applyFont="1" applyFill="1" applyBorder="1" applyAlignment="1">
      <alignment horizontal="left" vertical="center" wrapText="1"/>
    </xf>
    <xf numFmtId="0" fontId="24" fillId="2" borderId="12" xfId="1" applyFont="1" applyFill="1" applyBorder="1" applyAlignment="1">
      <alignment horizontal="left" vertical="center" wrapText="1"/>
    </xf>
    <xf numFmtId="0" fontId="28" fillId="2" borderId="4" xfId="1" applyFont="1" applyFill="1" applyBorder="1" applyAlignment="1">
      <alignment horizontal="center" vertical="center" wrapText="1"/>
    </xf>
    <xf numFmtId="0" fontId="27" fillId="2" borderId="5" xfId="1" applyFont="1" applyFill="1" applyBorder="1" applyAlignment="1">
      <alignment horizontal="center" vertical="center" wrapText="1"/>
    </xf>
    <xf numFmtId="0" fontId="28" fillId="2" borderId="7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left" vertical="center" wrapText="1"/>
    </xf>
    <xf numFmtId="0" fontId="27" fillId="2" borderId="8" xfId="1" applyFont="1" applyFill="1" applyBorder="1" applyAlignment="1">
      <alignment horizontal="right" vertical="center" wrapText="1"/>
    </xf>
    <xf numFmtId="0" fontId="27" fillId="2" borderId="9" xfId="1" applyFont="1" applyFill="1" applyBorder="1" applyAlignment="1">
      <alignment horizontal="right" vertical="center" wrapText="1"/>
    </xf>
    <xf numFmtId="0" fontId="28" fillId="2" borderId="10" xfId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left" vertical="center" wrapText="1"/>
    </xf>
    <xf numFmtId="0" fontId="27" fillId="2" borderId="12" xfId="1" applyFont="1" applyFill="1" applyBorder="1" applyAlignment="1">
      <alignment horizontal="center" vertical="center" wrapText="1"/>
    </xf>
    <xf numFmtId="0" fontId="30" fillId="2" borderId="5" xfId="1" applyFont="1" applyFill="1" applyBorder="1" applyAlignment="1">
      <alignment horizontal="center" vertical="center" wrapText="1"/>
    </xf>
    <xf numFmtId="0" fontId="31" fillId="2" borderId="8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left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right" vertical="center" wrapText="1"/>
    </xf>
    <xf numFmtId="0" fontId="30" fillId="2" borderId="9" xfId="1" applyFont="1" applyFill="1" applyBorder="1" applyAlignment="1">
      <alignment horizontal="right" vertical="center" wrapText="1"/>
    </xf>
    <xf numFmtId="0" fontId="31" fillId="2" borderId="11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right" vertical="center" wrapText="1"/>
    </xf>
    <xf numFmtId="0" fontId="30" fillId="2" borderId="11" xfId="1" applyFont="1" applyFill="1" applyBorder="1" applyAlignment="1">
      <alignment horizontal="left" vertical="center" wrapText="1"/>
    </xf>
    <xf numFmtId="0" fontId="30" fillId="2" borderId="12" xfId="1" applyFont="1" applyFill="1" applyBorder="1" applyAlignment="1">
      <alignment horizontal="left" vertical="center" wrapText="1"/>
    </xf>
    <xf numFmtId="0" fontId="34" fillId="2" borderId="4" xfId="1" applyFont="1" applyFill="1" applyBorder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4" fillId="2" borderId="6" xfId="1" applyFont="1" applyFill="1" applyBorder="1" applyAlignment="1">
      <alignment vertical="center" wrapText="1"/>
    </xf>
    <xf numFmtId="0" fontId="34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left" vertical="center" wrapText="1"/>
    </xf>
    <xf numFmtId="0" fontId="33" fillId="2" borderId="9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right" vertical="center" wrapText="1"/>
    </xf>
    <xf numFmtId="0" fontId="34" fillId="2" borderId="9" xfId="1" applyFont="1" applyFill="1" applyBorder="1" applyAlignment="1">
      <alignment horizontal="center" vertical="center" wrapText="1"/>
    </xf>
    <xf numFmtId="0" fontId="34" fillId="2" borderId="10" xfId="1" applyFont="1" applyFill="1" applyBorder="1" applyAlignment="1">
      <alignment horizontal="center" vertical="center" wrapText="1"/>
    </xf>
    <xf numFmtId="0" fontId="33" fillId="2" borderId="11" xfId="1" applyFont="1" applyFill="1" applyBorder="1" applyAlignment="1">
      <alignment horizontal="right" vertical="center" wrapText="1"/>
    </xf>
    <xf numFmtId="0" fontId="33" fillId="2" borderId="12" xfId="1" applyFont="1" applyFill="1" applyBorder="1" applyAlignment="1">
      <alignment horizontal="right" vertical="center" wrapText="1"/>
    </xf>
    <xf numFmtId="0" fontId="38" fillId="2" borderId="4" xfId="1" applyFont="1" applyFill="1" applyBorder="1" applyAlignment="1">
      <alignment horizontal="center" vertical="center" wrapText="1"/>
    </xf>
    <xf numFmtId="0" fontId="37" fillId="2" borderId="5" xfId="1" applyFont="1" applyFill="1" applyBorder="1" applyAlignment="1">
      <alignment horizontal="center" vertical="center" wrapText="1"/>
    </xf>
    <xf numFmtId="0" fontId="38" fillId="2" borderId="7" xfId="1" applyFont="1" applyFill="1" applyBorder="1" applyAlignment="1">
      <alignment horizontal="center" vertical="center" wrapText="1"/>
    </xf>
    <xf numFmtId="0" fontId="37" fillId="2" borderId="8" xfId="1" applyFont="1" applyFill="1" applyBorder="1" applyAlignment="1">
      <alignment horizontal="left" vertical="center" wrapText="1"/>
    </xf>
    <xf numFmtId="0" fontId="37" fillId="2" borderId="8" xfId="1" applyFont="1" applyFill="1" applyBorder="1" applyAlignment="1">
      <alignment horizontal="right" vertical="center" wrapText="1"/>
    </xf>
    <xf numFmtId="0" fontId="38" fillId="2" borderId="10" xfId="1" applyFont="1" applyFill="1" applyBorder="1" applyAlignment="1">
      <alignment horizontal="center" vertical="center" wrapText="1"/>
    </xf>
    <xf numFmtId="0" fontId="37" fillId="2" borderId="11" xfId="1" applyFont="1" applyFill="1" applyBorder="1" applyAlignment="1">
      <alignment horizontal="right" vertical="center" wrapText="1"/>
    </xf>
    <xf numFmtId="0" fontId="37" fillId="2" borderId="12" xfId="1" applyFont="1" applyFill="1" applyBorder="1" applyAlignment="1">
      <alignment horizontal="right" vertical="center" wrapText="1"/>
    </xf>
    <xf numFmtId="0" fontId="41" fillId="2" borderId="4" xfId="1" applyFont="1" applyFill="1" applyBorder="1" applyAlignment="1">
      <alignment horizontal="center" vertical="center" wrapText="1"/>
    </xf>
    <xf numFmtId="0" fontId="40" fillId="2" borderId="5" xfId="1" applyFont="1" applyFill="1" applyBorder="1" applyAlignment="1">
      <alignment horizontal="center" vertical="center" wrapText="1"/>
    </xf>
    <xf numFmtId="0" fontId="40" fillId="2" borderId="6" xfId="1" applyFont="1" applyFill="1" applyBorder="1" applyAlignment="1">
      <alignment horizontal="center" vertical="center" wrapText="1"/>
    </xf>
    <xf numFmtId="0" fontId="41" fillId="2" borderId="7" xfId="1" applyFont="1" applyFill="1" applyBorder="1" applyAlignment="1">
      <alignment horizontal="center" vertical="center" wrapText="1"/>
    </xf>
    <xf numFmtId="0" fontId="40" fillId="2" borderId="8" xfId="1" applyFont="1" applyFill="1" applyBorder="1" applyAlignment="1">
      <alignment horizontal="left" vertical="center" wrapText="1"/>
    </xf>
    <xf numFmtId="0" fontId="40" fillId="2" borderId="9" xfId="1" applyFont="1" applyFill="1" applyBorder="1" applyAlignment="1">
      <alignment horizontal="left" vertical="center" wrapText="1"/>
    </xf>
    <xf numFmtId="0" fontId="40" fillId="2" borderId="8" xfId="1" applyFont="1" applyFill="1" applyBorder="1" applyAlignment="1">
      <alignment horizontal="center" vertical="center" wrapText="1"/>
    </xf>
    <xf numFmtId="0" fontId="40" fillId="2" borderId="9" xfId="1" applyFont="1" applyFill="1" applyBorder="1" applyAlignment="1">
      <alignment horizontal="center" vertical="center" wrapText="1"/>
    </xf>
    <xf numFmtId="0" fontId="40" fillId="2" borderId="8" xfId="1" applyFont="1" applyFill="1" applyBorder="1" applyAlignment="1">
      <alignment horizontal="right" vertical="center" wrapText="1"/>
    </xf>
    <xf numFmtId="0" fontId="40" fillId="2" borderId="9" xfId="1" applyFont="1" applyFill="1" applyBorder="1" applyAlignment="1">
      <alignment horizontal="right" vertical="center" wrapText="1"/>
    </xf>
    <xf numFmtId="0" fontId="41" fillId="2" borderId="10" xfId="1" applyFont="1" applyFill="1" applyBorder="1" applyAlignment="1">
      <alignment horizontal="center" vertical="center" wrapText="1"/>
    </xf>
    <xf numFmtId="0" fontId="40" fillId="2" borderId="11" xfId="1" applyFont="1" applyFill="1" applyBorder="1" applyAlignment="1">
      <alignment horizontal="right" vertical="center" wrapText="1"/>
    </xf>
    <xf numFmtId="0" fontId="40" fillId="2" borderId="12" xfId="1" applyFont="1" applyFill="1" applyBorder="1" applyAlignment="1">
      <alignment horizontal="right" vertical="center" wrapText="1"/>
    </xf>
    <xf numFmtId="0" fontId="4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 wrapText="1"/>
    </xf>
    <xf numFmtId="176" fontId="3" fillId="2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wrapText="1"/>
    </xf>
    <xf numFmtId="0" fontId="1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left" vertical="top" wrapText="1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righ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right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176" fontId="6" fillId="2" borderId="9" xfId="1" applyNumberFormat="1" applyFont="1" applyFill="1" applyBorder="1" applyAlignment="1">
      <alignment horizontal="right" vertical="center" wrapText="1"/>
    </xf>
    <xf numFmtId="0" fontId="6" fillId="2" borderId="9" xfId="1" applyFont="1" applyFill="1" applyBorder="1" applyAlignment="1">
      <alignment horizontal="right" vertical="center" wrapText="1"/>
    </xf>
    <xf numFmtId="176" fontId="6" fillId="2" borderId="8" xfId="1" applyNumberFormat="1" applyFont="1" applyFill="1" applyBorder="1" applyAlignment="1">
      <alignment horizontal="right" vertical="center" wrapText="1"/>
    </xf>
    <xf numFmtId="0" fontId="5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right" wrapText="1"/>
    </xf>
    <xf numFmtId="0" fontId="7" fillId="2" borderId="7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right" vertical="center" wrapText="1"/>
    </xf>
    <xf numFmtId="0" fontId="9" fillId="2" borderId="0" xfId="1" applyFont="1" applyFill="1" applyAlignment="1">
      <alignment horizontal="left" vertical="top" wrapText="1"/>
    </xf>
    <xf numFmtId="0" fontId="11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right" vertical="top" wrapText="1"/>
    </xf>
    <xf numFmtId="0" fontId="8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right" vertical="center" wrapText="1"/>
    </xf>
    <xf numFmtId="0" fontId="9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right" wrapText="1"/>
    </xf>
    <xf numFmtId="0" fontId="9" fillId="2" borderId="8" xfId="1" applyFont="1" applyFill="1" applyBorder="1" applyAlignment="1">
      <alignment horizontal="left" vertical="center" wrapText="1"/>
    </xf>
    <xf numFmtId="0" fontId="9" fillId="2" borderId="8" xfId="1" applyFont="1" applyFill="1" applyBorder="1" applyAlignment="1">
      <alignment horizontal="right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righ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center" wrapText="1"/>
    </xf>
    <xf numFmtId="0" fontId="13" fillId="2" borderId="0" xfId="1" applyFont="1" applyFill="1" applyAlignment="1">
      <alignment horizontal="right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left" vertical="center" wrapText="1"/>
    </xf>
    <xf numFmtId="0" fontId="13" fillId="2" borderId="9" xfId="1" applyFont="1" applyFill="1" applyBorder="1" applyAlignment="1">
      <alignment horizontal="right" vertical="center" wrapText="1"/>
    </xf>
    <xf numFmtId="0" fontId="13" fillId="2" borderId="12" xfId="1" applyFont="1" applyFill="1" applyBorder="1" applyAlignment="1">
      <alignment horizontal="right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lef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11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right" vertical="center" wrapText="1"/>
    </xf>
    <xf numFmtId="0" fontId="13" fillId="2" borderId="0" xfId="1" applyFont="1" applyFill="1" applyAlignment="1">
      <alignment horizontal="left" wrapText="1"/>
    </xf>
    <xf numFmtId="0" fontId="13" fillId="2" borderId="0" xfId="1" applyFont="1" applyFill="1" applyAlignment="1">
      <alignment horizontal="center" wrapText="1"/>
    </xf>
    <xf numFmtId="0" fontId="15" fillId="2" borderId="0" xfId="1" applyFont="1" applyFill="1" applyAlignment="1">
      <alignment horizontal="left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right" wrapText="1"/>
    </xf>
    <xf numFmtId="0" fontId="16" fillId="2" borderId="6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>
      <alignment horizontal="left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right" vertical="center" wrapText="1"/>
    </xf>
    <xf numFmtId="0" fontId="15" fillId="2" borderId="0" xfId="1" applyFont="1" applyFill="1" applyAlignment="1">
      <alignment horizontal="left" wrapText="1"/>
    </xf>
    <xf numFmtId="0" fontId="16" fillId="2" borderId="7" xfId="1" applyFont="1" applyFill="1" applyBorder="1" applyAlignment="1">
      <alignment horizontal="center" vertical="center" wrapText="1"/>
    </xf>
    <xf numFmtId="0" fontId="18" fillId="2" borderId="0" xfId="1" applyFont="1" applyFill="1" applyAlignment="1">
      <alignment horizontal="left" vertical="top" wrapText="1"/>
    </xf>
    <xf numFmtId="0" fontId="18" fillId="2" borderId="0" xfId="1" applyFont="1" applyFill="1" applyAlignment="1">
      <alignment horizontal="right" vertical="top" wrapText="1"/>
    </xf>
    <xf numFmtId="0" fontId="18" fillId="2" borderId="8" xfId="1" applyFont="1" applyFill="1" applyBorder="1" applyAlignment="1">
      <alignment horizontal="right" vertical="center" wrapText="1"/>
    </xf>
    <xf numFmtId="0" fontId="19" fillId="2" borderId="6" xfId="1" applyFont="1" applyFill="1" applyBorder="1" applyAlignment="1">
      <alignment horizontal="center" vertical="center" wrapText="1"/>
    </xf>
    <xf numFmtId="0" fontId="19" fillId="2" borderId="9" xfId="1" applyFont="1" applyFill="1" applyBorder="1" applyAlignment="1">
      <alignment horizontal="center" vertical="center" wrapText="1"/>
    </xf>
    <xf numFmtId="0" fontId="18" fillId="2" borderId="9" xfId="1" applyFont="1" applyFill="1" applyBorder="1" applyAlignment="1">
      <alignment horizontal="right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right" vertical="center" wrapText="1"/>
    </xf>
    <xf numFmtId="0" fontId="18" fillId="2" borderId="0" xfId="1" applyFont="1" applyFill="1" applyAlignment="1">
      <alignment horizontal="left" wrapText="1"/>
    </xf>
    <xf numFmtId="0" fontId="18" fillId="2" borderId="0" xfId="1" applyFont="1" applyFill="1" applyAlignment="1">
      <alignment horizontal="right" wrapText="1"/>
    </xf>
    <xf numFmtId="0" fontId="19" fillId="2" borderId="7" xfId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left" vertical="top" wrapText="1"/>
    </xf>
    <xf numFmtId="0" fontId="21" fillId="2" borderId="0" xfId="1" applyFont="1" applyFill="1" applyAlignment="1">
      <alignment horizontal="left" wrapText="1"/>
    </xf>
    <xf numFmtId="0" fontId="21" fillId="2" borderId="0" xfId="1" applyFont="1" applyFill="1" applyAlignment="1">
      <alignment horizontal="right" vertical="center" wrapText="1"/>
    </xf>
    <xf numFmtId="0" fontId="21" fillId="2" borderId="8" xfId="1" applyFont="1" applyFill="1" applyBorder="1" applyAlignment="1">
      <alignment horizontal="left" vertical="center" wrapText="1"/>
    </xf>
    <xf numFmtId="0" fontId="21" fillId="2" borderId="8" xfId="1" applyFont="1" applyFill="1" applyBorder="1" applyAlignment="1">
      <alignment horizontal="right" vertical="center" wrapText="1"/>
    </xf>
    <xf numFmtId="0" fontId="22" fillId="2" borderId="6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1" fillId="2" borderId="9" xfId="1" applyFont="1" applyFill="1" applyBorder="1" applyAlignment="1">
      <alignment horizontal="right" vertical="center" wrapText="1"/>
    </xf>
    <xf numFmtId="0" fontId="20" fillId="2" borderId="0" xfId="1" applyFont="1" applyFill="1" applyAlignment="1">
      <alignment horizontal="center" vertical="center" wrapText="1"/>
    </xf>
    <xf numFmtId="0" fontId="21" fillId="2" borderId="0" xfId="1" applyFont="1" applyFill="1" applyAlignment="1">
      <alignment horizontal="right" wrapText="1"/>
    </xf>
    <xf numFmtId="0" fontId="22" fillId="2" borderId="7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left" vertical="top" wrapText="1"/>
    </xf>
    <xf numFmtId="0" fontId="24" fillId="2" borderId="0" xfId="1" applyFont="1" applyFill="1" applyAlignment="1">
      <alignment horizontal="right" vertical="top" wrapText="1"/>
    </xf>
    <xf numFmtId="0" fontId="24" fillId="2" borderId="8" xfId="1" applyFont="1" applyFill="1" applyBorder="1" applyAlignment="1">
      <alignment horizontal="right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9" xfId="1" applyFont="1" applyFill="1" applyBorder="1" applyAlignment="1">
      <alignment horizontal="center" vertical="center" wrapText="1"/>
    </xf>
    <xf numFmtId="0" fontId="24" fillId="2" borderId="9" xfId="1" applyFont="1" applyFill="1" applyBorder="1" applyAlignment="1">
      <alignment horizontal="left" vertical="center" wrapText="1"/>
    </xf>
    <xf numFmtId="0" fontId="23" fillId="2" borderId="0" xfId="1" applyFont="1" applyFill="1" applyAlignment="1">
      <alignment horizontal="center" vertical="center" wrapText="1"/>
    </xf>
    <xf numFmtId="0" fontId="23" fillId="2" borderId="0" xfId="1" applyFont="1" applyFill="1" applyAlignment="1">
      <alignment horizontal="right" vertical="center" wrapText="1"/>
    </xf>
    <xf numFmtId="0" fontId="24" fillId="2" borderId="0" xfId="1" applyFont="1" applyFill="1" applyAlignment="1">
      <alignment horizontal="left" wrapText="1"/>
    </xf>
    <xf numFmtId="0" fontId="24" fillId="2" borderId="0" xfId="1" applyFont="1" applyFill="1" applyAlignment="1">
      <alignment horizontal="right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7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0" fontId="25" fillId="2" borderId="10" xfId="1" applyFont="1" applyFill="1" applyBorder="1" applyAlignment="1">
      <alignment horizontal="center" vertical="center" wrapText="1"/>
    </xf>
    <xf numFmtId="0" fontId="25" fillId="2" borderId="11" xfId="1" applyFont="1" applyFill="1" applyBorder="1" applyAlignment="1">
      <alignment horizontal="center" vertical="center" wrapText="1"/>
    </xf>
    <xf numFmtId="0" fontId="27" fillId="2" borderId="0" xfId="1" applyFont="1" applyFill="1" applyAlignment="1">
      <alignment horizontal="left" vertical="top" wrapText="1"/>
    </xf>
    <xf numFmtId="0" fontId="27" fillId="2" borderId="0" xfId="1" applyFont="1" applyFill="1" applyAlignment="1">
      <alignment horizontal="right" vertical="top" wrapText="1"/>
    </xf>
    <xf numFmtId="0" fontId="27" fillId="2" borderId="8" xfId="1" applyFont="1" applyFill="1" applyBorder="1" applyAlignment="1">
      <alignment horizontal="left" vertical="center" wrapText="1"/>
    </xf>
    <xf numFmtId="0" fontId="27" fillId="2" borderId="8" xfId="1" applyFont="1" applyFill="1" applyBorder="1" applyAlignment="1">
      <alignment horizontal="right" vertical="center" wrapText="1"/>
    </xf>
    <xf numFmtId="0" fontId="28" fillId="2" borderId="6" xfId="1" applyFont="1" applyFill="1" applyBorder="1" applyAlignment="1">
      <alignment horizontal="center" vertical="center" wrapText="1"/>
    </xf>
    <xf numFmtId="0" fontId="28" fillId="2" borderId="9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right" vertical="center" wrapText="1"/>
    </xf>
    <xf numFmtId="0" fontId="26" fillId="2" borderId="0" xfId="1" applyFont="1" applyFill="1" applyAlignment="1">
      <alignment horizontal="center" vertical="center" wrapText="1"/>
    </xf>
    <xf numFmtId="0" fontId="26" fillId="2" borderId="0" xfId="1" applyFont="1" applyFill="1" applyAlignment="1">
      <alignment horizontal="right" vertical="center" wrapText="1"/>
    </xf>
    <xf numFmtId="0" fontId="27" fillId="2" borderId="0" xfId="1" applyFont="1" applyFill="1" applyAlignment="1">
      <alignment horizontal="left" wrapText="1"/>
    </xf>
    <xf numFmtId="0" fontId="27" fillId="2" borderId="0" xfId="1" applyFont="1" applyFill="1" applyAlignment="1">
      <alignment horizontal="right" wrapText="1"/>
    </xf>
    <xf numFmtId="0" fontId="28" fillId="2" borderId="7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right" vertical="center" wrapText="1"/>
    </xf>
    <xf numFmtId="0" fontId="31" fillId="2" borderId="6" xfId="1" applyFont="1" applyFill="1" applyBorder="1" applyAlignment="1">
      <alignment horizontal="center" vertical="center" wrapText="1"/>
    </xf>
    <xf numFmtId="0" fontId="31" fillId="2" borderId="9" xfId="1" applyFont="1" applyFill="1" applyBorder="1" applyAlignment="1">
      <alignment horizontal="center" vertical="center" wrapText="1"/>
    </xf>
    <xf numFmtId="0" fontId="30" fillId="2" borderId="0" xfId="1" applyFont="1" applyFill="1" applyAlignment="1">
      <alignment horizontal="left" vertical="top" wrapText="1"/>
    </xf>
    <xf numFmtId="0" fontId="30" fillId="2" borderId="0" xfId="1" applyFont="1" applyFill="1" applyAlignment="1">
      <alignment horizontal="center" vertical="top" wrapText="1"/>
    </xf>
    <xf numFmtId="0" fontId="30" fillId="2" borderId="0" xfId="1" applyFont="1" applyFill="1" applyAlignment="1">
      <alignment horizontal="right" vertical="top" wrapText="1"/>
    </xf>
    <xf numFmtId="0" fontId="30" fillId="2" borderId="5" xfId="1" applyFont="1" applyFill="1" applyBorder="1" applyAlignment="1">
      <alignment horizontal="left" vertical="center" wrapText="1"/>
    </xf>
    <xf numFmtId="0" fontId="30" fillId="2" borderId="8" xfId="1" applyFont="1" applyFill="1" applyBorder="1" applyAlignment="1">
      <alignment horizontal="left" vertical="center" wrapText="1"/>
    </xf>
    <xf numFmtId="0" fontId="30" fillId="2" borderId="5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29" fillId="2" borderId="0" xfId="1" applyFont="1" applyFill="1" applyAlignment="1">
      <alignment horizontal="center" vertical="center" wrapText="1"/>
    </xf>
    <xf numFmtId="0" fontId="29" fillId="2" borderId="0" xfId="1" applyFont="1" applyFill="1" applyAlignment="1">
      <alignment horizontal="right" vertical="center" wrapText="1"/>
    </xf>
    <xf numFmtId="0" fontId="30" fillId="2" borderId="0" xfId="1" applyFont="1" applyFill="1" applyAlignment="1">
      <alignment horizontal="left" wrapText="1"/>
    </xf>
    <xf numFmtId="0" fontId="30" fillId="2" borderId="0" xfId="1" applyFont="1" applyFill="1" applyAlignment="1">
      <alignment horizontal="right" wrapText="1"/>
    </xf>
    <xf numFmtId="0" fontId="31" fillId="2" borderId="4" xfId="1" applyFont="1" applyFill="1" applyBorder="1" applyAlignment="1">
      <alignment horizontal="center" vertical="center" wrapText="1"/>
    </xf>
    <xf numFmtId="0" fontId="31" fillId="2" borderId="5" xfId="1" applyFont="1" applyFill="1" applyBorder="1" applyAlignment="1">
      <alignment horizontal="center" vertical="center" wrapText="1"/>
    </xf>
    <xf numFmtId="0" fontId="31" fillId="2" borderId="7" xfId="1" applyFont="1" applyFill="1" applyBorder="1" applyAlignment="1">
      <alignment horizontal="center" vertical="center" wrapText="1"/>
    </xf>
    <xf numFmtId="0" fontId="31" fillId="2" borderId="8" xfId="1" applyFont="1" applyFill="1" applyBorder="1" applyAlignment="1">
      <alignment horizontal="center" vertical="center" wrapText="1"/>
    </xf>
    <xf numFmtId="0" fontId="31" fillId="2" borderId="10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left" vertical="top" wrapText="1"/>
    </xf>
    <xf numFmtId="0" fontId="33" fillId="2" borderId="0" xfId="1" applyFont="1" applyFill="1" applyAlignment="1">
      <alignment horizontal="left" wrapText="1"/>
    </xf>
    <xf numFmtId="0" fontId="35" fillId="2" borderId="0" xfId="1" applyFont="1" applyFill="1" applyAlignment="1">
      <alignment horizontal="left" vertical="center" wrapText="1"/>
    </xf>
    <xf numFmtId="0" fontId="33" fillId="2" borderId="0" xfId="1" applyFont="1" applyFill="1" applyAlignment="1">
      <alignment horizontal="right" vertical="center" wrapText="1"/>
    </xf>
    <xf numFmtId="0" fontId="33" fillId="2" borderId="8" xfId="1" applyFont="1" applyFill="1" applyBorder="1" applyAlignment="1">
      <alignment horizontal="right" vertical="center" wrapText="1"/>
    </xf>
    <xf numFmtId="0" fontId="33" fillId="2" borderId="8" xfId="1" applyFont="1" applyFill="1" applyBorder="1" applyAlignment="1">
      <alignment vertical="center" wrapText="1"/>
    </xf>
    <xf numFmtId="0" fontId="34" fillId="2" borderId="9" xfId="1" applyFont="1" applyFill="1" applyBorder="1" applyAlignment="1">
      <alignment horizontal="center" vertical="center" wrapText="1"/>
    </xf>
    <xf numFmtId="0" fontId="33" fillId="2" borderId="9" xfId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center" vertical="center" wrapText="1"/>
    </xf>
    <xf numFmtId="0" fontId="32" fillId="2" borderId="0" xfId="1" applyFont="1" applyFill="1" applyAlignment="1">
      <alignment horizontal="right" vertical="center" wrapText="1"/>
    </xf>
    <xf numFmtId="0" fontId="33" fillId="2" borderId="0" xfId="1" applyFont="1" applyFill="1" applyAlignment="1">
      <alignment horizontal="right" wrapText="1"/>
    </xf>
    <xf numFmtId="0" fontId="34" fillId="2" borderId="7" xfId="1" applyFont="1" applyFill="1" applyBorder="1" applyAlignment="1">
      <alignment horizontal="center" vertical="center" wrapText="1"/>
    </xf>
    <xf numFmtId="0" fontId="37" fillId="2" borderId="0" xfId="1" applyFont="1" applyFill="1" applyAlignment="1">
      <alignment horizontal="left" vertical="center" wrapText="1"/>
    </xf>
    <xf numFmtId="0" fontId="37" fillId="2" borderId="0" xfId="1" applyFont="1" applyFill="1" applyAlignment="1">
      <alignment horizontal="center" vertical="center" wrapText="1"/>
    </xf>
    <xf numFmtId="0" fontId="37" fillId="2" borderId="0" xfId="1" applyFont="1" applyFill="1" applyAlignment="1">
      <alignment horizontal="right" wrapText="1"/>
    </xf>
    <xf numFmtId="0" fontId="37" fillId="2" borderId="8" xfId="1" applyFont="1" applyFill="1" applyBorder="1" applyAlignment="1">
      <alignment horizontal="left" vertical="center" wrapText="1"/>
    </xf>
    <xf numFmtId="0" fontId="37" fillId="2" borderId="8" xfId="1" applyFont="1" applyFill="1" applyBorder="1" applyAlignment="1">
      <alignment horizontal="right" vertical="center" wrapText="1"/>
    </xf>
    <xf numFmtId="0" fontId="38" fillId="2" borderId="6" xfId="1" applyFont="1" applyFill="1" applyBorder="1" applyAlignment="1">
      <alignment horizontal="center" vertical="center" wrapText="1"/>
    </xf>
    <xf numFmtId="0" fontId="38" fillId="2" borderId="9" xfId="1" applyFont="1" applyFill="1" applyBorder="1" applyAlignment="1">
      <alignment horizontal="center" vertical="center" wrapText="1"/>
    </xf>
    <xf numFmtId="0" fontId="38" fillId="2" borderId="9" xfId="1" applyFont="1" applyFill="1" applyBorder="1" applyAlignment="1">
      <alignment vertical="center" wrapText="1"/>
    </xf>
    <xf numFmtId="0" fontId="36" fillId="2" borderId="0" xfId="1" applyFont="1" applyFill="1" applyAlignment="1">
      <alignment horizontal="center" vertical="center" wrapText="1"/>
    </xf>
    <xf numFmtId="0" fontId="36" fillId="2" borderId="0" xfId="1" applyFont="1" applyFill="1" applyAlignment="1">
      <alignment horizontal="right" vertical="center" wrapText="1"/>
    </xf>
    <xf numFmtId="0" fontId="37" fillId="2" borderId="0" xfId="1" applyFont="1" applyFill="1" applyAlignment="1">
      <alignment horizontal="left" wrapText="1"/>
    </xf>
    <xf numFmtId="0" fontId="38" fillId="2" borderId="7" xfId="1" applyFont="1" applyFill="1" applyBorder="1" applyAlignment="1">
      <alignment horizontal="center" vertical="center" wrapText="1"/>
    </xf>
    <xf numFmtId="0" fontId="40" fillId="2" borderId="9" xfId="1" applyFont="1" applyFill="1" applyBorder="1" applyAlignment="1">
      <alignment horizontal="left" vertical="center" wrapText="1"/>
    </xf>
    <xf numFmtId="0" fontId="40" fillId="2" borderId="9" xfId="1" applyFont="1" applyFill="1" applyBorder="1" applyAlignment="1">
      <alignment horizontal="right" vertical="center" wrapText="1"/>
    </xf>
    <xf numFmtId="0" fontId="40" fillId="2" borderId="8" xfId="1" applyFont="1" applyFill="1" applyBorder="1" applyAlignment="1">
      <alignment horizontal="left" vertical="center" wrapText="1"/>
    </xf>
    <xf numFmtId="0" fontId="40" fillId="2" borderId="8" xfId="1" applyFont="1" applyFill="1" applyBorder="1" applyAlignment="1">
      <alignment horizontal="right" vertical="center" wrapText="1"/>
    </xf>
    <xf numFmtId="0" fontId="39" fillId="2" borderId="0" xfId="1" applyFont="1" applyFill="1" applyAlignment="1">
      <alignment horizontal="center" vertic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right" wrapText="1"/>
    </xf>
    <xf numFmtId="0" fontId="41" fillId="2" borderId="7" xfId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showGridLines="0" tabSelected="1" workbookViewId="0">
      <selection activeCell="N8" sqref="N8"/>
    </sheetView>
  </sheetViews>
  <sheetFormatPr defaultColWidth="9" defaultRowHeight="11.25" x14ac:dyDescent="0.15"/>
  <cols>
    <col min="1" max="1" width="18.83203125" customWidth="1"/>
    <col min="2" max="2" width="2.1640625" customWidth="1"/>
    <col min="3" max="3" width="11.6640625" customWidth="1"/>
    <col min="4" max="4" width="20.83203125" customWidth="1"/>
    <col min="5" max="5" width="20.5" customWidth="1"/>
    <col min="6" max="6" width="4.6640625" customWidth="1"/>
    <col min="7" max="7" width="21.83203125" customWidth="1"/>
  </cols>
  <sheetData>
    <row r="1" spans="1:7" ht="84.75" customHeight="1" x14ac:dyDescent="0.15">
      <c r="A1" s="118" t="s">
        <v>0</v>
      </c>
      <c r="B1" s="118"/>
      <c r="C1" s="118"/>
      <c r="D1" s="118"/>
      <c r="E1" s="118"/>
      <c r="F1" s="118"/>
      <c r="G1" s="118"/>
    </row>
    <row r="2" spans="1:7" ht="37.5" customHeight="1" x14ac:dyDescent="0.15">
      <c r="A2" s="110" t="s">
        <v>1</v>
      </c>
      <c r="B2" s="110"/>
      <c r="C2" s="111" t="s">
        <v>9</v>
      </c>
      <c r="D2" s="111"/>
      <c r="E2" s="111"/>
      <c r="F2" s="111"/>
      <c r="G2" s="111"/>
    </row>
    <row r="3" spans="1:7" ht="59.25" customHeight="1" x14ac:dyDescent="0.15">
      <c r="A3" s="110" t="s">
        <v>2</v>
      </c>
      <c r="B3" s="110"/>
      <c r="C3" s="116" t="s">
        <v>10</v>
      </c>
      <c r="D3" s="116"/>
      <c r="E3" s="116"/>
      <c r="F3" s="116"/>
      <c r="G3" s="116"/>
    </row>
    <row r="4" spans="1:7" ht="59.25" customHeight="1" x14ac:dyDescent="0.15">
      <c r="A4" s="110" t="s">
        <v>3</v>
      </c>
      <c r="B4" s="110"/>
      <c r="C4" s="1" t="s">
        <v>11</v>
      </c>
      <c r="D4" s="115">
        <f>85677.15-2.15</f>
        <v>85675</v>
      </c>
      <c r="E4" s="115"/>
      <c r="F4" s="115"/>
      <c r="G4" s="115"/>
    </row>
    <row r="5" spans="1:7" ht="29.25" customHeight="1" x14ac:dyDescent="0.15">
      <c r="A5" s="110" t="s">
        <v>4</v>
      </c>
      <c r="B5" s="110"/>
      <c r="C5" s="2" t="s">
        <v>12</v>
      </c>
      <c r="D5" s="116" t="s">
        <v>437</v>
      </c>
      <c r="E5" s="116"/>
      <c r="F5" s="116"/>
      <c r="G5" s="116"/>
    </row>
    <row r="6" spans="1:7" ht="74.25" customHeight="1" x14ac:dyDescent="0.15">
      <c r="A6" s="110" t="s">
        <v>5</v>
      </c>
      <c r="B6" s="110"/>
      <c r="C6" s="117" t="s">
        <v>4</v>
      </c>
      <c r="D6" s="117"/>
      <c r="E6" s="117"/>
      <c r="F6" s="117"/>
      <c r="G6" s="117"/>
    </row>
    <row r="7" spans="1:7" ht="25.5" customHeight="1" x14ac:dyDescent="0.15">
      <c r="A7" s="110" t="s">
        <v>4</v>
      </c>
      <c r="B7" s="110"/>
      <c r="C7" s="112" t="s">
        <v>13</v>
      </c>
      <c r="D7" s="112"/>
      <c r="E7" s="112"/>
      <c r="F7" s="112"/>
      <c r="G7" s="112"/>
    </row>
    <row r="8" spans="1:7" ht="59.25" customHeight="1" x14ac:dyDescent="0.15">
      <c r="A8" s="110" t="s">
        <v>6</v>
      </c>
      <c r="B8" s="110"/>
      <c r="C8" s="111" t="s">
        <v>4</v>
      </c>
      <c r="D8" s="111"/>
      <c r="E8" s="111"/>
      <c r="F8" s="111"/>
      <c r="G8" s="111"/>
    </row>
    <row r="9" spans="1:7" ht="25.5" customHeight="1" x14ac:dyDescent="0.15">
      <c r="A9" s="114" t="s">
        <v>4</v>
      </c>
      <c r="B9" s="114"/>
      <c r="C9" s="112" t="s">
        <v>14</v>
      </c>
      <c r="D9" s="112"/>
      <c r="E9" s="112"/>
      <c r="F9" s="112"/>
      <c r="G9" s="112"/>
    </row>
    <row r="10" spans="1:7" ht="59.25" customHeight="1" x14ac:dyDescent="0.15">
      <c r="A10" s="110" t="s">
        <v>7</v>
      </c>
      <c r="B10" s="110"/>
      <c r="C10" s="111" t="s">
        <v>4</v>
      </c>
      <c r="D10" s="111"/>
      <c r="E10" s="111"/>
      <c r="F10" s="111"/>
      <c r="G10" s="111"/>
    </row>
    <row r="11" spans="1:7" ht="25.5" customHeight="1" x14ac:dyDescent="0.15">
      <c r="A11" s="110" t="s">
        <v>4</v>
      </c>
      <c r="B11" s="110"/>
      <c r="C11" s="112" t="s">
        <v>15</v>
      </c>
      <c r="D11" s="112"/>
      <c r="E11" s="112"/>
      <c r="F11" s="112"/>
      <c r="G11" s="112"/>
    </row>
    <row r="12" spans="1:7" ht="59.25" customHeight="1" x14ac:dyDescent="0.15">
      <c r="A12" s="110" t="s">
        <v>8</v>
      </c>
      <c r="B12" s="110"/>
      <c r="C12" s="113" t="s">
        <v>16</v>
      </c>
      <c r="D12" s="113"/>
      <c r="E12" s="113"/>
      <c r="F12" s="113"/>
      <c r="G12" s="113"/>
    </row>
    <row r="13" spans="1:7" ht="18" customHeight="1" x14ac:dyDescent="0.15">
      <c r="A13" s="3" t="s">
        <v>4</v>
      </c>
      <c r="B13" s="109" t="s">
        <v>4</v>
      </c>
      <c r="C13" s="109"/>
      <c r="D13" s="109"/>
      <c r="E13" s="109"/>
      <c r="F13" s="109"/>
      <c r="G13" s="4" t="s">
        <v>17</v>
      </c>
    </row>
  </sheetData>
  <mergeCells count="24">
    <mergeCell ref="A1:G1"/>
    <mergeCell ref="A2:B2"/>
    <mergeCell ref="C2:G2"/>
    <mergeCell ref="A3:B3"/>
    <mergeCell ref="C3:G3"/>
    <mergeCell ref="A4:B4"/>
    <mergeCell ref="D4:G4"/>
    <mergeCell ref="A5:B5"/>
    <mergeCell ref="D5:G5"/>
    <mergeCell ref="A6:B6"/>
    <mergeCell ref="C6:G6"/>
    <mergeCell ref="A7:B7"/>
    <mergeCell ref="C7:G7"/>
    <mergeCell ref="A8:B8"/>
    <mergeCell ref="C8:G8"/>
    <mergeCell ref="A9:B9"/>
    <mergeCell ref="C9:G9"/>
    <mergeCell ref="B13:F13"/>
    <mergeCell ref="A10:B10"/>
    <mergeCell ref="C10:G10"/>
    <mergeCell ref="A11:B11"/>
    <mergeCell ref="C11:G11"/>
    <mergeCell ref="A12:B12"/>
    <mergeCell ref="C12:G12"/>
  </mergeCells>
  <phoneticPr fontId="43" type="noConversion"/>
  <printOptions horizontalCentered="1"/>
  <pageMargins left="0.58516666666666695" right="0.58516666666666695" top="0.59375" bottom="0" header="0.59375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8"/>
  <sheetViews>
    <sheetView showGridLines="0" workbookViewId="0">
      <selection sqref="A1:J1"/>
    </sheetView>
  </sheetViews>
  <sheetFormatPr defaultColWidth="9" defaultRowHeight="11.25" x14ac:dyDescent="0.15"/>
  <cols>
    <col min="1" max="1" width="9.1640625" customWidth="1"/>
    <col min="2" max="2" width="26.5" customWidth="1"/>
    <col min="3" max="3" width="7" customWidth="1"/>
    <col min="4" max="4" width="8" customWidth="1"/>
    <col min="5" max="5" width="6.5" customWidth="1"/>
    <col min="6" max="6" width="14.5" customWidth="1"/>
    <col min="7" max="7" width="15.1640625" customWidth="1"/>
    <col min="8" max="8" width="1.1640625" customWidth="1"/>
    <col min="9" max="10" width="13.83203125" customWidth="1"/>
  </cols>
  <sheetData>
    <row r="1" spans="1:10" ht="39.75" customHeight="1" x14ac:dyDescent="0.15">
      <c r="A1" s="242" t="s">
        <v>349</v>
      </c>
      <c r="B1" s="242"/>
      <c r="C1" s="242"/>
      <c r="D1" s="242"/>
      <c r="E1" s="242"/>
      <c r="F1" s="242"/>
      <c r="G1" s="242"/>
      <c r="H1" s="243"/>
      <c r="I1" s="243"/>
      <c r="J1" s="243"/>
    </row>
    <row r="2" spans="1:10" ht="25.5" customHeight="1" x14ac:dyDescent="0.15">
      <c r="A2" s="244" t="s">
        <v>19</v>
      </c>
      <c r="B2" s="244"/>
      <c r="C2" s="244"/>
      <c r="D2" s="244"/>
      <c r="E2" s="244" t="s">
        <v>20</v>
      </c>
      <c r="F2" s="244"/>
      <c r="G2" s="244"/>
      <c r="H2" s="245" t="s">
        <v>21</v>
      </c>
      <c r="I2" s="245"/>
      <c r="J2" s="245"/>
    </row>
    <row r="3" spans="1:10" ht="18" customHeight="1" x14ac:dyDescent="0.15">
      <c r="A3" s="246" t="s">
        <v>350</v>
      </c>
      <c r="B3" s="248" t="s">
        <v>289</v>
      </c>
      <c r="C3" s="248" t="s">
        <v>192</v>
      </c>
      <c r="D3" s="248" t="s">
        <v>363</v>
      </c>
      <c r="E3" s="248"/>
      <c r="F3" s="248" t="s">
        <v>364</v>
      </c>
      <c r="G3" s="248" t="s">
        <v>365</v>
      </c>
      <c r="H3" s="248"/>
      <c r="I3" s="248" t="s">
        <v>366</v>
      </c>
      <c r="J3" s="250"/>
    </row>
    <row r="4" spans="1:10" ht="18" customHeight="1" x14ac:dyDescent="0.15">
      <c r="A4" s="247"/>
      <c r="B4" s="249"/>
      <c r="C4" s="249"/>
      <c r="D4" s="249"/>
      <c r="E4" s="249"/>
      <c r="F4" s="249"/>
      <c r="G4" s="249"/>
      <c r="H4" s="249"/>
      <c r="I4" s="68" t="s">
        <v>367</v>
      </c>
      <c r="J4" s="73" t="s">
        <v>368</v>
      </c>
    </row>
    <row r="5" spans="1:10" ht="18" customHeight="1" x14ac:dyDescent="0.15">
      <c r="A5" s="67" t="s">
        <v>351</v>
      </c>
      <c r="B5" s="69" t="s">
        <v>360</v>
      </c>
      <c r="C5" s="71" t="s">
        <v>358</v>
      </c>
      <c r="D5" s="232" t="s">
        <v>358</v>
      </c>
      <c r="E5" s="232"/>
      <c r="F5" s="71" t="s">
        <v>358</v>
      </c>
      <c r="G5" s="232" t="s">
        <v>358</v>
      </c>
      <c r="H5" s="232"/>
      <c r="I5" s="71" t="s">
        <v>358</v>
      </c>
      <c r="J5" s="74" t="s">
        <v>358</v>
      </c>
    </row>
    <row r="6" spans="1:10" ht="18" customHeight="1" x14ac:dyDescent="0.15">
      <c r="A6" s="67">
        <v>1</v>
      </c>
      <c r="B6" s="69" t="s">
        <v>358</v>
      </c>
      <c r="C6" s="70" t="s">
        <v>358</v>
      </c>
      <c r="D6" s="232" t="s">
        <v>358</v>
      </c>
      <c r="E6" s="232"/>
      <c r="F6" s="69" t="s">
        <v>358</v>
      </c>
      <c r="G6" s="232" t="s">
        <v>358</v>
      </c>
      <c r="H6" s="232"/>
      <c r="I6" s="71" t="s">
        <v>358</v>
      </c>
      <c r="J6" s="75" t="s">
        <v>358</v>
      </c>
    </row>
    <row r="7" spans="1:10" ht="18" customHeight="1" x14ac:dyDescent="0.15">
      <c r="A7" s="240" t="s">
        <v>352</v>
      </c>
      <c r="B7" s="241"/>
      <c r="C7" s="241"/>
      <c r="D7" s="241"/>
      <c r="E7" s="241"/>
      <c r="F7" s="241"/>
      <c r="G7" s="241"/>
      <c r="H7" s="241"/>
      <c r="I7" s="71" t="s">
        <v>358</v>
      </c>
      <c r="J7" s="75" t="s">
        <v>358</v>
      </c>
    </row>
    <row r="8" spans="1:10" ht="18" customHeight="1" x14ac:dyDescent="0.15">
      <c r="A8" s="67" t="s">
        <v>353</v>
      </c>
      <c r="B8" s="69" t="s">
        <v>361</v>
      </c>
      <c r="C8" s="71" t="s">
        <v>358</v>
      </c>
      <c r="D8" s="232" t="s">
        <v>358</v>
      </c>
      <c r="E8" s="232"/>
      <c r="F8" s="71" t="s">
        <v>358</v>
      </c>
      <c r="G8" s="232" t="s">
        <v>358</v>
      </c>
      <c r="H8" s="232"/>
      <c r="I8" s="71" t="s">
        <v>358</v>
      </c>
      <c r="J8" s="74" t="s">
        <v>358</v>
      </c>
    </row>
    <row r="9" spans="1:10" ht="18" customHeight="1" x14ac:dyDescent="0.15">
      <c r="A9" s="67">
        <v>1</v>
      </c>
      <c r="B9" s="69" t="s">
        <v>358</v>
      </c>
      <c r="C9" s="70" t="s">
        <v>358</v>
      </c>
      <c r="D9" s="232" t="s">
        <v>358</v>
      </c>
      <c r="E9" s="232"/>
      <c r="F9" s="69" t="s">
        <v>358</v>
      </c>
      <c r="G9" s="232" t="s">
        <v>358</v>
      </c>
      <c r="H9" s="232"/>
      <c r="I9" s="71" t="s">
        <v>358</v>
      </c>
      <c r="J9" s="75" t="s">
        <v>358</v>
      </c>
    </row>
    <row r="10" spans="1:10" ht="18" customHeight="1" x14ac:dyDescent="0.15">
      <c r="A10" s="240" t="s">
        <v>354</v>
      </c>
      <c r="B10" s="241"/>
      <c r="C10" s="241"/>
      <c r="D10" s="241"/>
      <c r="E10" s="241"/>
      <c r="F10" s="241"/>
      <c r="G10" s="241"/>
      <c r="H10" s="241"/>
      <c r="I10" s="71" t="s">
        <v>358</v>
      </c>
      <c r="J10" s="75" t="s">
        <v>358</v>
      </c>
    </row>
    <row r="11" spans="1:10" ht="18" customHeight="1" x14ac:dyDescent="0.15">
      <c r="A11" s="67" t="s">
        <v>355</v>
      </c>
      <c r="B11" s="69" t="s">
        <v>362</v>
      </c>
      <c r="C11" s="71" t="s">
        <v>358</v>
      </c>
      <c r="D11" s="232" t="s">
        <v>358</v>
      </c>
      <c r="E11" s="232"/>
      <c r="F11" s="71" t="s">
        <v>358</v>
      </c>
      <c r="G11" s="232" t="s">
        <v>358</v>
      </c>
      <c r="H11" s="232"/>
      <c r="I11" s="71" t="s">
        <v>358</v>
      </c>
      <c r="J11" s="74" t="s">
        <v>358</v>
      </c>
    </row>
    <row r="12" spans="1:10" ht="18" customHeight="1" x14ac:dyDescent="0.15">
      <c r="A12" s="67">
        <v>1</v>
      </c>
      <c r="B12" s="69" t="s">
        <v>358</v>
      </c>
      <c r="C12" s="70" t="s">
        <v>358</v>
      </c>
      <c r="D12" s="232" t="s">
        <v>358</v>
      </c>
      <c r="E12" s="232"/>
      <c r="F12" s="69" t="s">
        <v>358</v>
      </c>
      <c r="G12" s="232" t="s">
        <v>358</v>
      </c>
      <c r="H12" s="232"/>
      <c r="I12" s="71" t="s">
        <v>358</v>
      </c>
      <c r="J12" s="75" t="s">
        <v>358</v>
      </c>
    </row>
    <row r="13" spans="1:10" ht="18" customHeight="1" x14ac:dyDescent="0.15">
      <c r="A13" s="240" t="s">
        <v>356</v>
      </c>
      <c r="B13" s="241"/>
      <c r="C13" s="241"/>
      <c r="D13" s="241"/>
      <c r="E13" s="241"/>
      <c r="F13" s="241"/>
      <c r="G13" s="241"/>
      <c r="H13" s="241"/>
      <c r="I13" s="71" t="s">
        <v>358</v>
      </c>
      <c r="J13" s="75" t="s">
        <v>358</v>
      </c>
    </row>
    <row r="14" spans="1:10" ht="18" customHeight="1" x14ac:dyDescent="0.15">
      <c r="A14" s="238" t="s">
        <v>357</v>
      </c>
      <c r="B14" s="239"/>
      <c r="C14" s="239"/>
      <c r="D14" s="239"/>
      <c r="E14" s="239"/>
      <c r="F14" s="239"/>
      <c r="G14" s="239"/>
      <c r="H14" s="239"/>
      <c r="I14" s="71" t="s">
        <v>358</v>
      </c>
      <c r="J14" s="74" t="s">
        <v>358</v>
      </c>
    </row>
    <row r="15" spans="1:10" ht="18" customHeight="1" x14ac:dyDescent="0.15">
      <c r="A15" s="67" t="s">
        <v>358</v>
      </c>
      <c r="B15" s="69" t="s">
        <v>358</v>
      </c>
      <c r="C15" s="70" t="s">
        <v>358</v>
      </c>
      <c r="D15" s="232" t="s">
        <v>358</v>
      </c>
      <c r="E15" s="232"/>
      <c r="F15" s="69" t="s">
        <v>358</v>
      </c>
      <c r="G15" s="232" t="s">
        <v>358</v>
      </c>
      <c r="H15" s="232"/>
      <c r="I15" s="71" t="s">
        <v>358</v>
      </c>
      <c r="J15" s="75" t="s">
        <v>358</v>
      </c>
    </row>
    <row r="16" spans="1:10" ht="18" customHeight="1" x14ac:dyDescent="0.15">
      <c r="A16" s="67" t="s">
        <v>358</v>
      </c>
      <c r="B16" s="69" t="s">
        <v>358</v>
      </c>
      <c r="C16" s="70" t="s">
        <v>358</v>
      </c>
      <c r="D16" s="232" t="s">
        <v>358</v>
      </c>
      <c r="E16" s="232"/>
      <c r="F16" s="69" t="s">
        <v>358</v>
      </c>
      <c r="G16" s="232" t="s">
        <v>358</v>
      </c>
      <c r="H16" s="232"/>
      <c r="I16" s="71" t="s">
        <v>358</v>
      </c>
      <c r="J16" s="75" t="s">
        <v>358</v>
      </c>
    </row>
    <row r="17" spans="1:10" ht="18" customHeight="1" x14ac:dyDescent="0.15">
      <c r="A17" s="67" t="s">
        <v>358</v>
      </c>
      <c r="B17" s="69" t="s">
        <v>358</v>
      </c>
      <c r="C17" s="70" t="s">
        <v>358</v>
      </c>
      <c r="D17" s="232" t="s">
        <v>358</v>
      </c>
      <c r="E17" s="232"/>
      <c r="F17" s="69" t="s">
        <v>358</v>
      </c>
      <c r="G17" s="232" t="s">
        <v>358</v>
      </c>
      <c r="H17" s="232"/>
      <c r="I17" s="71" t="s">
        <v>358</v>
      </c>
      <c r="J17" s="75" t="s">
        <v>358</v>
      </c>
    </row>
    <row r="18" spans="1:10" ht="18" customHeight="1" x14ac:dyDescent="0.15">
      <c r="A18" s="67" t="s">
        <v>358</v>
      </c>
      <c r="B18" s="69" t="s">
        <v>358</v>
      </c>
      <c r="C18" s="70" t="s">
        <v>358</v>
      </c>
      <c r="D18" s="232" t="s">
        <v>358</v>
      </c>
      <c r="E18" s="232"/>
      <c r="F18" s="69" t="s">
        <v>358</v>
      </c>
      <c r="G18" s="232" t="s">
        <v>358</v>
      </c>
      <c r="H18" s="232"/>
      <c r="I18" s="71" t="s">
        <v>358</v>
      </c>
      <c r="J18" s="75" t="s">
        <v>358</v>
      </c>
    </row>
    <row r="19" spans="1:10" ht="18" customHeight="1" x14ac:dyDescent="0.15">
      <c r="A19" s="67" t="s">
        <v>358</v>
      </c>
      <c r="B19" s="69" t="s">
        <v>358</v>
      </c>
      <c r="C19" s="70" t="s">
        <v>358</v>
      </c>
      <c r="D19" s="232" t="s">
        <v>358</v>
      </c>
      <c r="E19" s="232"/>
      <c r="F19" s="69" t="s">
        <v>358</v>
      </c>
      <c r="G19" s="232" t="s">
        <v>358</v>
      </c>
      <c r="H19" s="232"/>
      <c r="I19" s="71" t="s">
        <v>358</v>
      </c>
      <c r="J19" s="75" t="s">
        <v>358</v>
      </c>
    </row>
    <row r="20" spans="1:10" ht="18" customHeight="1" x14ac:dyDescent="0.15">
      <c r="A20" s="67" t="s">
        <v>358</v>
      </c>
      <c r="B20" s="69" t="s">
        <v>358</v>
      </c>
      <c r="C20" s="70" t="s">
        <v>358</v>
      </c>
      <c r="D20" s="232" t="s">
        <v>358</v>
      </c>
      <c r="E20" s="232"/>
      <c r="F20" s="69" t="s">
        <v>358</v>
      </c>
      <c r="G20" s="232" t="s">
        <v>358</v>
      </c>
      <c r="H20" s="232"/>
      <c r="I20" s="71" t="s">
        <v>358</v>
      </c>
      <c r="J20" s="75" t="s">
        <v>358</v>
      </c>
    </row>
    <row r="21" spans="1:10" ht="18" customHeight="1" x14ac:dyDescent="0.15">
      <c r="A21" s="67" t="s">
        <v>358</v>
      </c>
      <c r="B21" s="69" t="s">
        <v>358</v>
      </c>
      <c r="C21" s="70" t="s">
        <v>358</v>
      </c>
      <c r="D21" s="232" t="s">
        <v>358</v>
      </c>
      <c r="E21" s="232"/>
      <c r="F21" s="69" t="s">
        <v>358</v>
      </c>
      <c r="G21" s="232" t="s">
        <v>358</v>
      </c>
      <c r="H21" s="232"/>
      <c r="I21" s="71" t="s">
        <v>358</v>
      </c>
      <c r="J21" s="75" t="s">
        <v>358</v>
      </c>
    </row>
    <row r="22" spans="1:10" ht="18" customHeight="1" x14ac:dyDescent="0.15">
      <c r="A22" s="67" t="s">
        <v>358</v>
      </c>
      <c r="B22" s="69" t="s">
        <v>358</v>
      </c>
      <c r="C22" s="70" t="s">
        <v>358</v>
      </c>
      <c r="D22" s="232" t="s">
        <v>358</v>
      </c>
      <c r="E22" s="232"/>
      <c r="F22" s="69" t="s">
        <v>358</v>
      </c>
      <c r="G22" s="232" t="s">
        <v>358</v>
      </c>
      <c r="H22" s="232"/>
      <c r="I22" s="71" t="s">
        <v>358</v>
      </c>
      <c r="J22" s="75" t="s">
        <v>358</v>
      </c>
    </row>
    <row r="23" spans="1:10" ht="18" customHeight="1" x14ac:dyDescent="0.15">
      <c r="A23" s="67" t="s">
        <v>358</v>
      </c>
      <c r="B23" s="69" t="s">
        <v>358</v>
      </c>
      <c r="C23" s="70" t="s">
        <v>358</v>
      </c>
      <c r="D23" s="232" t="s">
        <v>358</v>
      </c>
      <c r="E23" s="232"/>
      <c r="F23" s="69" t="s">
        <v>358</v>
      </c>
      <c r="G23" s="232" t="s">
        <v>358</v>
      </c>
      <c r="H23" s="232"/>
      <c r="I23" s="71" t="s">
        <v>358</v>
      </c>
      <c r="J23" s="75" t="s">
        <v>358</v>
      </c>
    </row>
    <row r="24" spans="1:10" ht="18" customHeight="1" x14ac:dyDescent="0.15">
      <c r="A24" s="67" t="s">
        <v>358</v>
      </c>
      <c r="B24" s="69" t="s">
        <v>358</v>
      </c>
      <c r="C24" s="70" t="s">
        <v>358</v>
      </c>
      <c r="D24" s="232" t="s">
        <v>358</v>
      </c>
      <c r="E24" s="232"/>
      <c r="F24" s="69" t="s">
        <v>358</v>
      </c>
      <c r="G24" s="232" t="s">
        <v>358</v>
      </c>
      <c r="H24" s="232"/>
      <c r="I24" s="71" t="s">
        <v>358</v>
      </c>
      <c r="J24" s="75" t="s">
        <v>358</v>
      </c>
    </row>
    <row r="25" spans="1:10" ht="18" customHeight="1" x14ac:dyDescent="0.15">
      <c r="A25" s="67" t="s">
        <v>358</v>
      </c>
      <c r="B25" s="69" t="s">
        <v>358</v>
      </c>
      <c r="C25" s="70" t="s">
        <v>358</v>
      </c>
      <c r="D25" s="232" t="s">
        <v>358</v>
      </c>
      <c r="E25" s="232"/>
      <c r="F25" s="69" t="s">
        <v>358</v>
      </c>
      <c r="G25" s="232" t="s">
        <v>358</v>
      </c>
      <c r="H25" s="232"/>
      <c r="I25" s="71" t="s">
        <v>358</v>
      </c>
      <c r="J25" s="75" t="s">
        <v>358</v>
      </c>
    </row>
    <row r="26" spans="1:10" ht="18" customHeight="1" x14ac:dyDescent="0.15">
      <c r="A26" s="67" t="s">
        <v>358</v>
      </c>
      <c r="B26" s="69" t="s">
        <v>358</v>
      </c>
      <c r="C26" s="70" t="s">
        <v>358</v>
      </c>
      <c r="D26" s="232" t="s">
        <v>358</v>
      </c>
      <c r="E26" s="232"/>
      <c r="F26" s="69" t="s">
        <v>358</v>
      </c>
      <c r="G26" s="232" t="s">
        <v>358</v>
      </c>
      <c r="H26" s="232"/>
      <c r="I26" s="71" t="s">
        <v>358</v>
      </c>
      <c r="J26" s="75" t="s">
        <v>358</v>
      </c>
    </row>
    <row r="27" spans="1:10" ht="18" customHeight="1" x14ac:dyDescent="0.15">
      <c r="A27" s="67" t="s">
        <v>358</v>
      </c>
      <c r="B27" s="69" t="s">
        <v>358</v>
      </c>
      <c r="C27" s="70" t="s">
        <v>358</v>
      </c>
      <c r="D27" s="232" t="s">
        <v>358</v>
      </c>
      <c r="E27" s="232"/>
      <c r="F27" s="69" t="s">
        <v>358</v>
      </c>
      <c r="G27" s="232" t="s">
        <v>358</v>
      </c>
      <c r="H27" s="232"/>
      <c r="I27" s="71" t="s">
        <v>358</v>
      </c>
      <c r="J27" s="75" t="s">
        <v>358</v>
      </c>
    </row>
    <row r="28" spans="1:10" ht="18" customHeight="1" x14ac:dyDescent="0.15">
      <c r="A28" s="67" t="s">
        <v>358</v>
      </c>
      <c r="B28" s="69" t="s">
        <v>358</v>
      </c>
      <c r="C28" s="70" t="s">
        <v>358</v>
      </c>
      <c r="D28" s="232" t="s">
        <v>358</v>
      </c>
      <c r="E28" s="232"/>
      <c r="F28" s="69" t="s">
        <v>358</v>
      </c>
      <c r="G28" s="232" t="s">
        <v>358</v>
      </c>
      <c r="H28" s="232"/>
      <c r="I28" s="71" t="s">
        <v>358</v>
      </c>
      <c r="J28" s="75" t="s">
        <v>358</v>
      </c>
    </row>
    <row r="29" spans="1:10" ht="18" customHeight="1" x14ac:dyDescent="0.15">
      <c r="A29" s="67" t="s">
        <v>358</v>
      </c>
      <c r="B29" s="69" t="s">
        <v>358</v>
      </c>
      <c r="C29" s="70" t="s">
        <v>358</v>
      </c>
      <c r="D29" s="232" t="s">
        <v>358</v>
      </c>
      <c r="E29" s="232"/>
      <c r="F29" s="69" t="s">
        <v>358</v>
      </c>
      <c r="G29" s="232" t="s">
        <v>358</v>
      </c>
      <c r="H29" s="232"/>
      <c r="I29" s="71" t="s">
        <v>358</v>
      </c>
      <c r="J29" s="75" t="s">
        <v>358</v>
      </c>
    </row>
    <row r="30" spans="1:10" ht="18" customHeight="1" x14ac:dyDescent="0.15">
      <c r="A30" s="67" t="s">
        <v>358</v>
      </c>
      <c r="B30" s="69" t="s">
        <v>358</v>
      </c>
      <c r="C30" s="70" t="s">
        <v>358</v>
      </c>
      <c r="D30" s="232" t="s">
        <v>358</v>
      </c>
      <c r="E30" s="232"/>
      <c r="F30" s="69" t="s">
        <v>358</v>
      </c>
      <c r="G30" s="232" t="s">
        <v>358</v>
      </c>
      <c r="H30" s="232"/>
      <c r="I30" s="71" t="s">
        <v>358</v>
      </c>
      <c r="J30" s="75" t="s">
        <v>358</v>
      </c>
    </row>
    <row r="31" spans="1:10" ht="18" customHeight="1" x14ac:dyDescent="0.15">
      <c r="A31" s="67" t="s">
        <v>358</v>
      </c>
      <c r="B31" s="69" t="s">
        <v>358</v>
      </c>
      <c r="C31" s="70" t="s">
        <v>358</v>
      </c>
      <c r="D31" s="232" t="s">
        <v>358</v>
      </c>
      <c r="E31" s="232"/>
      <c r="F31" s="69" t="s">
        <v>358</v>
      </c>
      <c r="G31" s="232" t="s">
        <v>358</v>
      </c>
      <c r="H31" s="232"/>
      <c r="I31" s="71" t="s">
        <v>358</v>
      </c>
      <c r="J31" s="75" t="s">
        <v>358</v>
      </c>
    </row>
    <row r="32" spans="1:10" ht="18" customHeight="1" x14ac:dyDescent="0.15">
      <c r="A32" s="67" t="s">
        <v>358</v>
      </c>
      <c r="B32" s="69" t="s">
        <v>358</v>
      </c>
      <c r="C32" s="70" t="s">
        <v>358</v>
      </c>
      <c r="D32" s="232" t="s">
        <v>358</v>
      </c>
      <c r="E32" s="232"/>
      <c r="F32" s="69" t="s">
        <v>358</v>
      </c>
      <c r="G32" s="232" t="s">
        <v>358</v>
      </c>
      <c r="H32" s="232"/>
      <c r="I32" s="71" t="s">
        <v>358</v>
      </c>
      <c r="J32" s="75" t="s">
        <v>358</v>
      </c>
    </row>
    <row r="33" spans="1:10" ht="18" customHeight="1" x14ac:dyDescent="0.15">
      <c r="A33" s="67" t="s">
        <v>358</v>
      </c>
      <c r="B33" s="69" t="s">
        <v>358</v>
      </c>
      <c r="C33" s="70" t="s">
        <v>358</v>
      </c>
      <c r="D33" s="232" t="s">
        <v>358</v>
      </c>
      <c r="E33" s="232"/>
      <c r="F33" s="69" t="s">
        <v>358</v>
      </c>
      <c r="G33" s="232" t="s">
        <v>358</v>
      </c>
      <c r="H33" s="232"/>
      <c r="I33" s="71" t="s">
        <v>358</v>
      </c>
      <c r="J33" s="75" t="s">
        <v>358</v>
      </c>
    </row>
    <row r="34" spans="1:10" ht="18" customHeight="1" x14ac:dyDescent="0.15">
      <c r="A34" s="67" t="s">
        <v>358</v>
      </c>
      <c r="B34" s="69" t="s">
        <v>358</v>
      </c>
      <c r="C34" s="70" t="s">
        <v>358</v>
      </c>
      <c r="D34" s="232" t="s">
        <v>358</v>
      </c>
      <c r="E34" s="232"/>
      <c r="F34" s="69" t="s">
        <v>358</v>
      </c>
      <c r="G34" s="232" t="s">
        <v>358</v>
      </c>
      <c r="H34" s="232"/>
      <c r="I34" s="71" t="s">
        <v>358</v>
      </c>
      <c r="J34" s="75" t="s">
        <v>358</v>
      </c>
    </row>
    <row r="35" spans="1:10" ht="18" customHeight="1" x14ac:dyDescent="0.15">
      <c r="A35" s="67" t="s">
        <v>358</v>
      </c>
      <c r="B35" s="69" t="s">
        <v>358</v>
      </c>
      <c r="C35" s="70" t="s">
        <v>358</v>
      </c>
      <c r="D35" s="232" t="s">
        <v>358</v>
      </c>
      <c r="E35" s="232"/>
      <c r="F35" s="69" t="s">
        <v>358</v>
      </c>
      <c r="G35" s="232" t="s">
        <v>358</v>
      </c>
      <c r="H35" s="232"/>
      <c r="I35" s="71" t="s">
        <v>358</v>
      </c>
      <c r="J35" s="75" t="s">
        <v>358</v>
      </c>
    </row>
    <row r="36" spans="1:10" ht="18" customHeight="1" x14ac:dyDescent="0.15">
      <c r="A36" s="233" t="s">
        <v>359</v>
      </c>
      <c r="B36" s="234"/>
      <c r="C36" s="234"/>
      <c r="D36" s="234"/>
      <c r="E36" s="234"/>
      <c r="F36" s="234"/>
      <c r="G36" s="234"/>
      <c r="H36" s="234"/>
      <c r="I36" s="72" t="s">
        <v>358</v>
      </c>
      <c r="J36" s="76" t="s">
        <v>358</v>
      </c>
    </row>
    <row r="37" spans="1:10" ht="25.5" customHeight="1" x14ac:dyDescent="0.15">
      <c r="A37" s="235" t="s">
        <v>369</v>
      </c>
      <c r="B37" s="235"/>
      <c r="C37" s="235"/>
      <c r="D37" s="235"/>
      <c r="E37" s="235"/>
      <c r="F37" s="235"/>
      <c r="G37" s="235"/>
      <c r="H37" s="235"/>
      <c r="I37" s="235"/>
      <c r="J37" s="235"/>
    </row>
    <row r="38" spans="1:10" ht="18" customHeight="1" x14ac:dyDescent="0.15">
      <c r="A38" s="235" t="s">
        <v>358</v>
      </c>
      <c r="B38" s="235"/>
      <c r="C38" s="235"/>
      <c r="D38" s="235"/>
      <c r="E38" s="236" t="s">
        <v>358</v>
      </c>
      <c r="F38" s="236"/>
      <c r="G38" s="236"/>
      <c r="H38" s="237" t="s">
        <v>370</v>
      </c>
      <c r="I38" s="237"/>
      <c r="J38" s="237"/>
    </row>
  </sheetData>
  <mergeCells count="74">
    <mergeCell ref="A1:J1"/>
    <mergeCell ref="A2:D2"/>
    <mergeCell ref="E2:G2"/>
    <mergeCell ref="H2:J2"/>
    <mergeCell ref="A3:A4"/>
    <mergeCell ref="B3:B4"/>
    <mergeCell ref="C3:C4"/>
    <mergeCell ref="D3:E4"/>
    <mergeCell ref="F3:F4"/>
    <mergeCell ref="G3:H4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showGridLines="0" workbookViewId="0">
      <selection sqref="A1:I1"/>
    </sheetView>
  </sheetViews>
  <sheetFormatPr defaultColWidth="9" defaultRowHeight="11.25" x14ac:dyDescent="0.15"/>
  <cols>
    <col min="1" max="1" width="8.33203125" customWidth="1"/>
    <col min="2" max="2" width="29.6640625" customWidth="1"/>
    <col min="3" max="3" width="11.1640625" customWidth="1"/>
    <col min="4" max="4" width="6.6640625" customWidth="1"/>
    <col min="5" max="5" width="20" customWidth="1"/>
    <col min="6" max="6" width="11" customWidth="1"/>
    <col min="7" max="7" width="3.33203125" customWidth="1"/>
    <col min="8" max="8" width="10" customWidth="1"/>
    <col min="9" max="9" width="15.5" customWidth="1"/>
  </cols>
  <sheetData>
    <row r="1" spans="1:9" ht="39.75" customHeight="1" x14ac:dyDescent="0.15">
      <c r="A1" s="259" t="s">
        <v>371</v>
      </c>
      <c r="B1" s="259"/>
      <c r="C1" s="259"/>
      <c r="D1" s="259"/>
      <c r="E1" s="259"/>
      <c r="F1" s="259"/>
      <c r="G1" s="260"/>
      <c r="H1" s="260"/>
      <c r="I1" s="260"/>
    </row>
    <row r="2" spans="1:9" ht="25.5" customHeight="1" x14ac:dyDescent="0.15">
      <c r="A2" s="252" t="s">
        <v>19</v>
      </c>
      <c r="B2" s="252"/>
      <c r="C2" s="252"/>
      <c r="D2" s="252" t="s">
        <v>20</v>
      </c>
      <c r="E2" s="252"/>
      <c r="F2" s="252"/>
      <c r="G2" s="261" t="s">
        <v>21</v>
      </c>
      <c r="H2" s="261"/>
      <c r="I2" s="261"/>
    </row>
    <row r="3" spans="1:9" ht="18.75" customHeight="1" x14ac:dyDescent="0.15">
      <c r="A3" s="77" t="s">
        <v>22</v>
      </c>
      <c r="B3" s="80" t="s">
        <v>289</v>
      </c>
      <c r="C3" s="262" t="s">
        <v>374</v>
      </c>
      <c r="D3" s="262"/>
      <c r="E3" s="80" t="s">
        <v>375</v>
      </c>
      <c r="F3" s="262" t="s">
        <v>376</v>
      </c>
      <c r="G3" s="262"/>
      <c r="H3" s="80" t="s">
        <v>298</v>
      </c>
      <c r="I3" s="85" t="s">
        <v>70</v>
      </c>
    </row>
    <row r="4" spans="1:9" ht="18" customHeight="1" x14ac:dyDescent="0.15">
      <c r="A4" s="78" t="s">
        <v>372</v>
      </c>
      <c r="B4" s="81" t="s">
        <v>372</v>
      </c>
      <c r="C4" s="255" t="s">
        <v>372</v>
      </c>
      <c r="D4" s="255"/>
      <c r="E4" s="81" t="s">
        <v>372</v>
      </c>
      <c r="F4" s="256" t="s">
        <v>372</v>
      </c>
      <c r="G4" s="256"/>
      <c r="H4" s="83" t="s">
        <v>372</v>
      </c>
      <c r="I4" s="86" t="s">
        <v>372</v>
      </c>
    </row>
    <row r="5" spans="1:9" ht="18" customHeight="1" x14ac:dyDescent="0.15">
      <c r="A5" s="78" t="s">
        <v>372</v>
      </c>
      <c r="B5" s="81" t="s">
        <v>372</v>
      </c>
      <c r="C5" s="255" t="s">
        <v>372</v>
      </c>
      <c r="D5" s="255"/>
      <c r="E5" s="81" t="s">
        <v>372</v>
      </c>
      <c r="F5" s="256" t="s">
        <v>372</v>
      </c>
      <c r="G5" s="256"/>
      <c r="H5" s="83" t="s">
        <v>372</v>
      </c>
      <c r="I5" s="86" t="s">
        <v>372</v>
      </c>
    </row>
    <row r="6" spans="1:9" ht="18" customHeight="1" x14ac:dyDescent="0.15">
      <c r="A6" s="78" t="s">
        <v>372</v>
      </c>
      <c r="B6" s="81" t="s">
        <v>372</v>
      </c>
      <c r="C6" s="255" t="s">
        <v>372</v>
      </c>
      <c r="D6" s="255"/>
      <c r="E6" s="81" t="s">
        <v>372</v>
      </c>
      <c r="F6" s="256" t="s">
        <v>372</v>
      </c>
      <c r="G6" s="256"/>
      <c r="H6" s="83" t="s">
        <v>372</v>
      </c>
      <c r="I6" s="86" t="s">
        <v>372</v>
      </c>
    </row>
    <row r="7" spans="1:9" ht="18" customHeight="1" x14ac:dyDescent="0.15">
      <c r="A7" s="78" t="s">
        <v>372</v>
      </c>
      <c r="B7" s="81" t="s">
        <v>372</v>
      </c>
      <c r="C7" s="255" t="s">
        <v>372</v>
      </c>
      <c r="D7" s="255"/>
      <c r="E7" s="81" t="s">
        <v>372</v>
      </c>
      <c r="F7" s="256" t="s">
        <v>372</v>
      </c>
      <c r="G7" s="256"/>
      <c r="H7" s="83" t="s">
        <v>372</v>
      </c>
      <c r="I7" s="86" t="s">
        <v>372</v>
      </c>
    </row>
    <row r="8" spans="1:9" ht="18" customHeight="1" x14ac:dyDescent="0.15">
      <c r="A8" s="78" t="s">
        <v>372</v>
      </c>
      <c r="B8" s="81" t="s">
        <v>372</v>
      </c>
      <c r="C8" s="255" t="s">
        <v>372</v>
      </c>
      <c r="D8" s="255"/>
      <c r="E8" s="81" t="s">
        <v>372</v>
      </c>
      <c r="F8" s="256" t="s">
        <v>372</v>
      </c>
      <c r="G8" s="256"/>
      <c r="H8" s="83" t="s">
        <v>372</v>
      </c>
      <c r="I8" s="86" t="s">
        <v>372</v>
      </c>
    </row>
    <row r="9" spans="1:9" ht="18" customHeight="1" x14ac:dyDescent="0.15">
      <c r="A9" s="78" t="s">
        <v>372</v>
      </c>
      <c r="B9" s="81" t="s">
        <v>372</v>
      </c>
      <c r="C9" s="255" t="s">
        <v>372</v>
      </c>
      <c r="D9" s="255"/>
      <c r="E9" s="81" t="s">
        <v>372</v>
      </c>
      <c r="F9" s="256" t="s">
        <v>372</v>
      </c>
      <c r="G9" s="256"/>
      <c r="H9" s="83" t="s">
        <v>372</v>
      </c>
      <c r="I9" s="86" t="s">
        <v>372</v>
      </c>
    </row>
    <row r="10" spans="1:9" ht="18" customHeight="1" x14ac:dyDescent="0.15">
      <c r="A10" s="78" t="s">
        <v>372</v>
      </c>
      <c r="B10" s="81" t="s">
        <v>372</v>
      </c>
      <c r="C10" s="255" t="s">
        <v>372</v>
      </c>
      <c r="D10" s="255"/>
      <c r="E10" s="81" t="s">
        <v>372</v>
      </c>
      <c r="F10" s="256" t="s">
        <v>372</v>
      </c>
      <c r="G10" s="256"/>
      <c r="H10" s="83" t="s">
        <v>372</v>
      </c>
      <c r="I10" s="86" t="s">
        <v>372</v>
      </c>
    </row>
    <row r="11" spans="1:9" ht="18" customHeight="1" x14ac:dyDescent="0.15">
      <c r="A11" s="78" t="s">
        <v>372</v>
      </c>
      <c r="B11" s="81" t="s">
        <v>372</v>
      </c>
      <c r="C11" s="255" t="s">
        <v>372</v>
      </c>
      <c r="D11" s="255"/>
      <c r="E11" s="81" t="s">
        <v>372</v>
      </c>
      <c r="F11" s="256" t="s">
        <v>372</v>
      </c>
      <c r="G11" s="256"/>
      <c r="H11" s="83" t="s">
        <v>372</v>
      </c>
      <c r="I11" s="86" t="s">
        <v>372</v>
      </c>
    </row>
    <row r="12" spans="1:9" ht="18" customHeight="1" x14ac:dyDescent="0.15">
      <c r="A12" s="78" t="s">
        <v>372</v>
      </c>
      <c r="B12" s="81" t="s">
        <v>372</v>
      </c>
      <c r="C12" s="255" t="s">
        <v>372</v>
      </c>
      <c r="D12" s="255"/>
      <c r="E12" s="81" t="s">
        <v>372</v>
      </c>
      <c r="F12" s="256" t="s">
        <v>372</v>
      </c>
      <c r="G12" s="256"/>
      <c r="H12" s="83" t="s">
        <v>372</v>
      </c>
      <c r="I12" s="86" t="s">
        <v>372</v>
      </c>
    </row>
    <row r="13" spans="1:9" ht="18" customHeight="1" x14ac:dyDescent="0.15">
      <c r="A13" s="78" t="s">
        <v>372</v>
      </c>
      <c r="B13" s="81" t="s">
        <v>372</v>
      </c>
      <c r="C13" s="255" t="s">
        <v>372</v>
      </c>
      <c r="D13" s="255"/>
      <c r="E13" s="81" t="s">
        <v>372</v>
      </c>
      <c r="F13" s="256" t="s">
        <v>372</v>
      </c>
      <c r="G13" s="256"/>
      <c r="H13" s="83" t="s">
        <v>372</v>
      </c>
      <c r="I13" s="86" t="s">
        <v>372</v>
      </c>
    </row>
    <row r="14" spans="1:9" ht="18" customHeight="1" x14ac:dyDescent="0.15">
      <c r="A14" s="78" t="s">
        <v>372</v>
      </c>
      <c r="B14" s="81" t="s">
        <v>372</v>
      </c>
      <c r="C14" s="255" t="s">
        <v>372</v>
      </c>
      <c r="D14" s="255"/>
      <c r="E14" s="81" t="s">
        <v>372</v>
      </c>
      <c r="F14" s="256" t="s">
        <v>372</v>
      </c>
      <c r="G14" s="256"/>
      <c r="H14" s="83" t="s">
        <v>372</v>
      </c>
      <c r="I14" s="86" t="s">
        <v>372</v>
      </c>
    </row>
    <row r="15" spans="1:9" ht="18" customHeight="1" x14ac:dyDescent="0.15">
      <c r="A15" s="78" t="s">
        <v>372</v>
      </c>
      <c r="B15" s="81" t="s">
        <v>372</v>
      </c>
      <c r="C15" s="255" t="s">
        <v>372</v>
      </c>
      <c r="D15" s="255"/>
      <c r="E15" s="81" t="s">
        <v>372</v>
      </c>
      <c r="F15" s="256" t="s">
        <v>372</v>
      </c>
      <c r="G15" s="256"/>
      <c r="H15" s="83" t="s">
        <v>372</v>
      </c>
      <c r="I15" s="86" t="s">
        <v>372</v>
      </c>
    </row>
    <row r="16" spans="1:9" ht="18" customHeight="1" x14ac:dyDescent="0.15">
      <c r="A16" s="78" t="s">
        <v>372</v>
      </c>
      <c r="B16" s="81" t="s">
        <v>372</v>
      </c>
      <c r="C16" s="255" t="s">
        <v>372</v>
      </c>
      <c r="D16" s="255"/>
      <c r="E16" s="81" t="s">
        <v>372</v>
      </c>
      <c r="F16" s="256" t="s">
        <v>372</v>
      </c>
      <c r="G16" s="256"/>
      <c r="H16" s="83" t="s">
        <v>372</v>
      </c>
      <c r="I16" s="86" t="s">
        <v>372</v>
      </c>
    </row>
    <row r="17" spans="1:9" ht="18" customHeight="1" x14ac:dyDescent="0.15">
      <c r="A17" s="78" t="s">
        <v>372</v>
      </c>
      <c r="B17" s="81" t="s">
        <v>372</v>
      </c>
      <c r="C17" s="255" t="s">
        <v>372</v>
      </c>
      <c r="D17" s="255"/>
      <c r="E17" s="81" t="s">
        <v>372</v>
      </c>
      <c r="F17" s="256" t="s">
        <v>372</v>
      </c>
      <c r="G17" s="256"/>
      <c r="H17" s="83" t="s">
        <v>372</v>
      </c>
      <c r="I17" s="86" t="s">
        <v>372</v>
      </c>
    </row>
    <row r="18" spans="1:9" ht="18" customHeight="1" x14ac:dyDescent="0.15">
      <c r="A18" s="78" t="s">
        <v>372</v>
      </c>
      <c r="B18" s="81" t="s">
        <v>372</v>
      </c>
      <c r="C18" s="255" t="s">
        <v>372</v>
      </c>
      <c r="D18" s="255"/>
      <c r="E18" s="81" t="s">
        <v>372</v>
      </c>
      <c r="F18" s="256" t="s">
        <v>372</v>
      </c>
      <c r="G18" s="256"/>
      <c r="H18" s="83" t="s">
        <v>372</v>
      </c>
      <c r="I18" s="86" t="s">
        <v>372</v>
      </c>
    </row>
    <row r="19" spans="1:9" ht="18" customHeight="1" x14ac:dyDescent="0.15">
      <c r="A19" s="78" t="s">
        <v>372</v>
      </c>
      <c r="B19" s="81" t="s">
        <v>372</v>
      </c>
      <c r="C19" s="255" t="s">
        <v>372</v>
      </c>
      <c r="D19" s="255"/>
      <c r="E19" s="81" t="s">
        <v>372</v>
      </c>
      <c r="F19" s="256" t="s">
        <v>372</v>
      </c>
      <c r="G19" s="256"/>
      <c r="H19" s="83" t="s">
        <v>372</v>
      </c>
      <c r="I19" s="86" t="s">
        <v>372</v>
      </c>
    </row>
    <row r="20" spans="1:9" ht="18" customHeight="1" x14ac:dyDescent="0.15">
      <c r="A20" s="78" t="s">
        <v>372</v>
      </c>
      <c r="B20" s="81" t="s">
        <v>372</v>
      </c>
      <c r="C20" s="255" t="s">
        <v>372</v>
      </c>
      <c r="D20" s="255"/>
      <c r="E20" s="81" t="s">
        <v>372</v>
      </c>
      <c r="F20" s="256" t="s">
        <v>372</v>
      </c>
      <c r="G20" s="256"/>
      <c r="H20" s="83" t="s">
        <v>372</v>
      </c>
      <c r="I20" s="86" t="s">
        <v>372</v>
      </c>
    </row>
    <row r="21" spans="1:9" ht="18" customHeight="1" x14ac:dyDescent="0.15">
      <c r="A21" s="78" t="s">
        <v>372</v>
      </c>
      <c r="B21" s="81" t="s">
        <v>372</v>
      </c>
      <c r="C21" s="255" t="s">
        <v>372</v>
      </c>
      <c r="D21" s="255"/>
      <c r="E21" s="81" t="s">
        <v>372</v>
      </c>
      <c r="F21" s="256" t="s">
        <v>372</v>
      </c>
      <c r="G21" s="256"/>
      <c r="H21" s="83" t="s">
        <v>372</v>
      </c>
      <c r="I21" s="86" t="s">
        <v>372</v>
      </c>
    </row>
    <row r="22" spans="1:9" ht="18" customHeight="1" x14ac:dyDescent="0.15">
      <c r="A22" s="78" t="s">
        <v>372</v>
      </c>
      <c r="B22" s="81" t="s">
        <v>372</v>
      </c>
      <c r="C22" s="255" t="s">
        <v>372</v>
      </c>
      <c r="D22" s="255"/>
      <c r="E22" s="81" t="s">
        <v>372</v>
      </c>
      <c r="F22" s="256" t="s">
        <v>372</v>
      </c>
      <c r="G22" s="256"/>
      <c r="H22" s="83" t="s">
        <v>372</v>
      </c>
      <c r="I22" s="86" t="s">
        <v>372</v>
      </c>
    </row>
    <row r="23" spans="1:9" ht="18" customHeight="1" x14ac:dyDescent="0.15">
      <c r="A23" s="78" t="s">
        <v>372</v>
      </c>
      <c r="B23" s="81" t="s">
        <v>372</v>
      </c>
      <c r="C23" s="255" t="s">
        <v>372</v>
      </c>
      <c r="D23" s="255"/>
      <c r="E23" s="81" t="s">
        <v>372</v>
      </c>
      <c r="F23" s="256" t="s">
        <v>372</v>
      </c>
      <c r="G23" s="256"/>
      <c r="H23" s="83" t="s">
        <v>372</v>
      </c>
      <c r="I23" s="86" t="s">
        <v>372</v>
      </c>
    </row>
    <row r="24" spans="1:9" ht="18" customHeight="1" x14ac:dyDescent="0.15">
      <c r="A24" s="78" t="s">
        <v>372</v>
      </c>
      <c r="B24" s="81" t="s">
        <v>372</v>
      </c>
      <c r="C24" s="255" t="s">
        <v>372</v>
      </c>
      <c r="D24" s="255"/>
      <c r="E24" s="81" t="s">
        <v>372</v>
      </c>
      <c r="F24" s="256" t="s">
        <v>372</v>
      </c>
      <c r="G24" s="256"/>
      <c r="H24" s="83" t="s">
        <v>372</v>
      </c>
      <c r="I24" s="86" t="s">
        <v>372</v>
      </c>
    </row>
    <row r="25" spans="1:9" ht="18" customHeight="1" x14ac:dyDescent="0.15">
      <c r="A25" s="78" t="s">
        <v>372</v>
      </c>
      <c r="B25" s="81" t="s">
        <v>372</v>
      </c>
      <c r="C25" s="255" t="s">
        <v>372</v>
      </c>
      <c r="D25" s="255"/>
      <c r="E25" s="81" t="s">
        <v>372</v>
      </c>
      <c r="F25" s="256" t="s">
        <v>372</v>
      </c>
      <c r="G25" s="256"/>
      <c r="H25" s="83" t="s">
        <v>372</v>
      </c>
      <c r="I25" s="86" t="s">
        <v>372</v>
      </c>
    </row>
    <row r="26" spans="1:9" ht="18" customHeight="1" x14ac:dyDescent="0.15">
      <c r="A26" s="78" t="s">
        <v>372</v>
      </c>
      <c r="B26" s="81" t="s">
        <v>372</v>
      </c>
      <c r="C26" s="255" t="s">
        <v>372</v>
      </c>
      <c r="D26" s="255"/>
      <c r="E26" s="81" t="s">
        <v>372</v>
      </c>
      <c r="F26" s="256" t="s">
        <v>372</v>
      </c>
      <c r="G26" s="256"/>
      <c r="H26" s="83" t="s">
        <v>372</v>
      </c>
      <c r="I26" s="86" t="s">
        <v>372</v>
      </c>
    </row>
    <row r="27" spans="1:9" ht="18" customHeight="1" x14ac:dyDescent="0.15">
      <c r="A27" s="78" t="s">
        <v>372</v>
      </c>
      <c r="B27" s="81" t="s">
        <v>372</v>
      </c>
      <c r="C27" s="255" t="s">
        <v>372</v>
      </c>
      <c r="D27" s="255"/>
      <c r="E27" s="81" t="s">
        <v>372</v>
      </c>
      <c r="F27" s="256" t="s">
        <v>372</v>
      </c>
      <c r="G27" s="256"/>
      <c r="H27" s="83" t="s">
        <v>372</v>
      </c>
      <c r="I27" s="86" t="s">
        <v>372</v>
      </c>
    </row>
    <row r="28" spans="1:9" ht="18" customHeight="1" x14ac:dyDescent="0.15">
      <c r="A28" s="78" t="s">
        <v>372</v>
      </c>
      <c r="B28" s="81" t="s">
        <v>372</v>
      </c>
      <c r="C28" s="255" t="s">
        <v>372</v>
      </c>
      <c r="D28" s="255"/>
      <c r="E28" s="81" t="s">
        <v>372</v>
      </c>
      <c r="F28" s="256" t="s">
        <v>372</v>
      </c>
      <c r="G28" s="256"/>
      <c r="H28" s="83" t="s">
        <v>372</v>
      </c>
      <c r="I28" s="86" t="s">
        <v>372</v>
      </c>
    </row>
    <row r="29" spans="1:9" ht="18" customHeight="1" x14ac:dyDescent="0.15">
      <c r="A29" s="78" t="s">
        <v>372</v>
      </c>
      <c r="B29" s="81" t="s">
        <v>372</v>
      </c>
      <c r="C29" s="255" t="s">
        <v>372</v>
      </c>
      <c r="D29" s="255"/>
      <c r="E29" s="81" t="s">
        <v>372</v>
      </c>
      <c r="F29" s="256" t="s">
        <v>372</v>
      </c>
      <c r="G29" s="256"/>
      <c r="H29" s="83" t="s">
        <v>372</v>
      </c>
      <c r="I29" s="86" t="s">
        <v>372</v>
      </c>
    </row>
    <row r="30" spans="1:9" ht="18" customHeight="1" x14ac:dyDescent="0.15">
      <c r="A30" s="78" t="s">
        <v>372</v>
      </c>
      <c r="B30" s="81" t="s">
        <v>372</v>
      </c>
      <c r="C30" s="255" t="s">
        <v>372</v>
      </c>
      <c r="D30" s="255"/>
      <c r="E30" s="81" t="s">
        <v>372</v>
      </c>
      <c r="F30" s="256" t="s">
        <v>372</v>
      </c>
      <c r="G30" s="256"/>
      <c r="H30" s="83" t="s">
        <v>372</v>
      </c>
      <c r="I30" s="86" t="s">
        <v>372</v>
      </c>
    </row>
    <row r="31" spans="1:9" ht="18" customHeight="1" x14ac:dyDescent="0.15">
      <c r="A31" s="78" t="s">
        <v>372</v>
      </c>
      <c r="B31" s="81" t="s">
        <v>372</v>
      </c>
      <c r="C31" s="255" t="s">
        <v>372</v>
      </c>
      <c r="D31" s="255"/>
      <c r="E31" s="81" t="s">
        <v>372</v>
      </c>
      <c r="F31" s="256" t="s">
        <v>372</v>
      </c>
      <c r="G31" s="256"/>
      <c r="H31" s="83" t="s">
        <v>372</v>
      </c>
      <c r="I31" s="86" t="s">
        <v>372</v>
      </c>
    </row>
    <row r="32" spans="1:9" ht="18" customHeight="1" x14ac:dyDescent="0.15">
      <c r="A32" s="78" t="s">
        <v>372</v>
      </c>
      <c r="B32" s="81" t="s">
        <v>372</v>
      </c>
      <c r="C32" s="255" t="s">
        <v>372</v>
      </c>
      <c r="D32" s="255"/>
      <c r="E32" s="81" t="s">
        <v>372</v>
      </c>
      <c r="F32" s="256" t="s">
        <v>372</v>
      </c>
      <c r="G32" s="256"/>
      <c r="H32" s="83" t="s">
        <v>372</v>
      </c>
      <c r="I32" s="86" t="s">
        <v>372</v>
      </c>
    </row>
    <row r="33" spans="1:9" ht="18" customHeight="1" x14ac:dyDescent="0.15">
      <c r="A33" s="78" t="s">
        <v>372</v>
      </c>
      <c r="B33" s="81" t="s">
        <v>372</v>
      </c>
      <c r="C33" s="255" t="s">
        <v>372</v>
      </c>
      <c r="D33" s="255"/>
      <c r="E33" s="81" t="s">
        <v>372</v>
      </c>
      <c r="F33" s="256" t="s">
        <v>372</v>
      </c>
      <c r="G33" s="256"/>
      <c r="H33" s="83" t="s">
        <v>372</v>
      </c>
      <c r="I33" s="86" t="s">
        <v>372</v>
      </c>
    </row>
    <row r="34" spans="1:9" ht="18" customHeight="1" x14ac:dyDescent="0.15">
      <c r="A34" s="78" t="s">
        <v>372</v>
      </c>
      <c r="B34" s="81" t="s">
        <v>372</v>
      </c>
      <c r="C34" s="255" t="s">
        <v>372</v>
      </c>
      <c r="D34" s="255"/>
      <c r="E34" s="81" t="s">
        <v>372</v>
      </c>
      <c r="F34" s="256" t="s">
        <v>372</v>
      </c>
      <c r="G34" s="256"/>
      <c r="H34" s="83" t="s">
        <v>372</v>
      </c>
      <c r="I34" s="86" t="s">
        <v>372</v>
      </c>
    </row>
    <row r="35" spans="1:9" ht="18" customHeight="1" x14ac:dyDescent="0.15">
      <c r="A35" s="78" t="s">
        <v>372</v>
      </c>
      <c r="B35" s="81" t="s">
        <v>372</v>
      </c>
      <c r="C35" s="255" t="s">
        <v>372</v>
      </c>
      <c r="D35" s="255"/>
      <c r="E35" s="81" t="s">
        <v>372</v>
      </c>
      <c r="F35" s="256" t="s">
        <v>372</v>
      </c>
      <c r="G35" s="256"/>
      <c r="H35" s="83" t="s">
        <v>372</v>
      </c>
      <c r="I35" s="86" t="s">
        <v>372</v>
      </c>
    </row>
    <row r="36" spans="1:9" ht="18" customHeight="1" x14ac:dyDescent="0.15">
      <c r="A36" s="79" t="s">
        <v>372</v>
      </c>
      <c r="B36" s="82" t="s">
        <v>373</v>
      </c>
      <c r="C36" s="257" t="s">
        <v>196</v>
      </c>
      <c r="D36" s="257"/>
      <c r="E36" s="84" t="s">
        <v>196</v>
      </c>
      <c r="F36" s="258"/>
      <c r="G36" s="258"/>
      <c r="H36" s="82" t="s">
        <v>196</v>
      </c>
      <c r="I36" s="87"/>
    </row>
    <row r="37" spans="1:9" ht="25.5" customHeight="1" x14ac:dyDescent="0.15">
      <c r="A37" s="251" t="s">
        <v>377</v>
      </c>
      <c r="B37" s="251"/>
      <c r="C37" s="251"/>
      <c r="D37" s="251"/>
      <c r="E37" s="251"/>
      <c r="F37" s="251"/>
      <c r="G37" s="251"/>
      <c r="H37" s="251"/>
      <c r="I37" s="251"/>
    </row>
    <row r="38" spans="1:9" ht="18" customHeight="1" x14ac:dyDescent="0.15">
      <c r="A38" s="252" t="s">
        <v>372</v>
      </c>
      <c r="B38" s="252"/>
      <c r="C38" s="252"/>
      <c r="D38" s="253" t="s">
        <v>372</v>
      </c>
      <c r="E38" s="253"/>
      <c r="F38" s="253"/>
      <c r="G38" s="254" t="s">
        <v>378</v>
      </c>
      <c r="H38" s="254"/>
      <c r="I38" s="254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A37:I37"/>
    <mergeCell ref="A38:C38"/>
    <mergeCell ref="D38:F38"/>
    <mergeCell ref="G38:I38"/>
    <mergeCell ref="C34:D34"/>
    <mergeCell ref="F34:G34"/>
    <mergeCell ref="C35:D35"/>
    <mergeCell ref="F35:G35"/>
    <mergeCell ref="C36:D36"/>
    <mergeCell ref="F36:G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7"/>
  <sheetViews>
    <sheetView showGridLines="0" workbookViewId="0">
      <selection activeCell="O12" sqref="O12"/>
    </sheetView>
  </sheetViews>
  <sheetFormatPr defaultColWidth="9" defaultRowHeight="11.25" x14ac:dyDescent="0.15"/>
  <cols>
    <col min="1" max="1" width="9.6640625" customWidth="1"/>
    <col min="2" max="2" width="27" customWidth="1"/>
    <col min="3" max="3" width="15.83203125" customWidth="1"/>
    <col min="4" max="4" width="14.1640625" customWidth="1"/>
    <col min="5" max="5" width="19.83203125" customWidth="1"/>
    <col min="6" max="6" width="4.6640625" customWidth="1"/>
    <col min="7" max="7" width="7.6640625" customWidth="1"/>
    <col min="8" max="8" width="16.83203125" customWidth="1"/>
  </cols>
  <sheetData>
    <row r="1" spans="1:8" ht="39.75" customHeight="1" x14ac:dyDescent="0.15">
      <c r="A1" s="271" t="s">
        <v>379</v>
      </c>
      <c r="B1" s="271"/>
      <c r="C1" s="271"/>
      <c r="D1" s="271"/>
      <c r="E1" s="271"/>
      <c r="F1" s="271"/>
      <c r="G1" s="272"/>
      <c r="H1" s="272"/>
    </row>
    <row r="2" spans="1:8" ht="36.75" customHeight="1" x14ac:dyDescent="0.15">
      <c r="A2" s="273" t="s">
        <v>19</v>
      </c>
      <c r="B2" s="273"/>
      <c r="C2" s="273"/>
      <c r="D2" s="273" t="s">
        <v>20</v>
      </c>
      <c r="E2" s="273"/>
      <c r="F2" s="273"/>
      <c r="G2" s="265" t="s">
        <v>21</v>
      </c>
      <c r="H2" s="265"/>
    </row>
    <row r="3" spans="1:8" ht="25.5" customHeight="1" x14ac:dyDescent="0.15">
      <c r="A3" s="88" t="s">
        <v>22</v>
      </c>
      <c r="B3" s="90" t="s">
        <v>289</v>
      </c>
      <c r="C3" s="274" t="s">
        <v>295</v>
      </c>
      <c r="D3" s="274"/>
      <c r="E3" s="90" t="s">
        <v>383</v>
      </c>
      <c r="F3" s="274" t="s">
        <v>384</v>
      </c>
      <c r="G3" s="274"/>
      <c r="H3" s="93" t="s">
        <v>70</v>
      </c>
    </row>
    <row r="4" spans="1:8" ht="18" customHeight="1" x14ac:dyDescent="0.15">
      <c r="A4" s="89" t="s">
        <v>23</v>
      </c>
      <c r="B4" s="91" t="s">
        <v>63</v>
      </c>
      <c r="C4" s="266" t="s">
        <v>381</v>
      </c>
      <c r="D4" s="266"/>
      <c r="E4" s="92">
        <v>1743.91</v>
      </c>
      <c r="F4" s="267" t="s">
        <v>380</v>
      </c>
      <c r="G4" s="267"/>
      <c r="H4" s="94">
        <v>1743.91</v>
      </c>
    </row>
    <row r="5" spans="1:8" ht="18" customHeight="1" x14ac:dyDescent="0.15">
      <c r="A5" s="89" t="s">
        <v>24</v>
      </c>
      <c r="B5" s="91" t="s">
        <v>64</v>
      </c>
      <c r="C5" s="266" t="s">
        <v>382</v>
      </c>
      <c r="D5" s="266"/>
      <c r="E5" s="92">
        <v>1743.91</v>
      </c>
      <c r="F5" s="267" t="s">
        <v>380</v>
      </c>
      <c r="G5" s="267"/>
      <c r="H5" s="94">
        <v>1743.91</v>
      </c>
    </row>
    <row r="6" spans="1:8" ht="18" customHeight="1" x14ac:dyDescent="0.15">
      <c r="A6" s="89" t="s">
        <v>25</v>
      </c>
      <c r="B6" s="91" t="s">
        <v>65</v>
      </c>
      <c r="C6" s="266" t="s">
        <v>380</v>
      </c>
      <c r="D6" s="266"/>
      <c r="E6" s="92" t="s">
        <v>380</v>
      </c>
      <c r="F6" s="267" t="s">
        <v>380</v>
      </c>
      <c r="G6" s="267"/>
      <c r="H6" s="94" t="s">
        <v>380</v>
      </c>
    </row>
    <row r="7" spans="1:8" ht="18" customHeight="1" x14ac:dyDescent="0.15">
      <c r="A7" s="89" t="s">
        <v>26</v>
      </c>
      <c r="B7" s="91" t="s">
        <v>66</v>
      </c>
      <c r="C7" s="266" t="s">
        <v>380</v>
      </c>
      <c r="D7" s="266"/>
      <c r="E7" s="92" t="s">
        <v>380</v>
      </c>
      <c r="F7" s="267" t="s">
        <v>380</v>
      </c>
      <c r="G7" s="267"/>
      <c r="H7" s="94" t="s">
        <v>380</v>
      </c>
    </row>
    <row r="8" spans="1:8" ht="18" customHeight="1" x14ac:dyDescent="0.15">
      <c r="A8" s="89" t="s">
        <v>28</v>
      </c>
      <c r="B8" s="91" t="s">
        <v>68</v>
      </c>
      <c r="C8" s="266" t="s">
        <v>67</v>
      </c>
      <c r="D8" s="266"/>
      <c r="E8" s="92">
        <v>77886.36</v>
      </c>
      <c r="F8" s="267" t="s">
        <v>385</v>
      </c>
      <c r="G8" s="267"/>
      <c r="H8" s="94">
        <v>7788.64</v>
      </c>
    </row>
    <row r="9" spans="1:8" ht="18" customHeight="1" x14ac:dyDescent="0.15">
      <c r="A9" s="89" t="s">
        <v>380</v>
      </c>
      <c r="B9" s="91" t="s">
        <v>380</v>
      </c>
      <c r="C9" s="266" t="s">
        <v>380</v>
      </c>
      <c r="D9" s="266"/>
      <c r="E9" s="92" t="s">
        <v>380</v>
      </c>
      <c r="F9" s="267" t="s">
        <v>380</v>
      </c>
      <c r="G9" s="267"/>
      <c r="H9" s="94" t="s">
        <v>380</v>
      </c>
    </row>
    <row r="10" spans="1:8" ht="18" customHeight="1" x14ac:dyDescent="0.15">
      <c r="A10" s="89" t="s">
        <v>380</v>
      </c>
      <c r="B10" s="91" t="s">
        <v>380</v>
      </c>
      <c r="C10" s="266" t="s">
        <v>380</v>
      </c>
      <c r="D10" s="266"/>
      <c r="E10" s="92" t="s">
        <v>380</v>
      </c>
      <c r="F10" s="267" t="s">
        <v>380</v>
      </c>
      <c r="G10" s="267"/>
      <c r="H10" s="94" t="s">
        <v>380</v>
      </c>
    </row>
    <row r="11" spans="1:8" ht="18" customHeight="1" x14ac:dyDescent="0.15">
      <c r="A11" s="89" t="s">
        <v>380</v>
      </c>
      <c r="B11" s="91" t="s">
        <v>380</v>
      </c>
      <c r="C11" s="266" t="s">
        <v>380</v>
      </c>
      <c r="D11" s="266"/>
      <c r="E11" s="92" t="s">
        <v>380</v>
      </c>
      <c r="F11" s="267" t="s">
        <v>380</v>
      </c>
      <c r="G11" s="267"/>
      <c r="H11" s="94" t="s">
        <v>380</v>
      </c>
    </row>
    <row r="12" spans="1:8" ht="18" customHeight="1" x14ac:dyDescent="0.15">
      <c r="A12" s="89" t="s">
        <v>380</v>
      </c>
      <c r="B12" s="91" t="s">
        <v>380</v>
      </c>
      <c r="C12" s="266" t="s">
        <v>380</v>
      </c>
      <c r="D12" s="266"/>
      <c r="E12" s="92" t="s">
        <v>380</v>
      </c>
      <c r="F12" s="267" t="s">
        <v>380</v>
      </c>
      <c r="G12" s="267"/>
      <c r="H12" s="94" t="s">
        <v>380</v>
      </c>
    </row>
    <row r="13" spans="1:8" ht="18" customHeight="1" x14ac:dyDescent="0.15">
      <c r="A13" s="89" t="s">
        <v>380</v>
      </c>
      <c r="B13" s="91" t="s">
        <v>380</v>
      </c>
      <c r="C13" s="266" t="s">
        <v>380</v>
      </c>
      <c r="D13" s="266"/>
      <c r="E13" s="92" t="s">
        <v>380</v>
      </c>
      <c r="F13" s="267" t="s">
        <v>380</v>
      </c>
      <c r="G13" s="267"/>
      <c r="H13" s="94" t="s">
        <v>380</v>
      </c>
    </row>
    <row r="14" spans="1:8" ht="18" customHeight="1" x14ac:dyDescent="0.15">
      <c r="A14" s="89" t="s">
        <v>380</v>
      </c>
      <c r="B14" s="91" t="s">
        <v>380</v>
      </c>
      <c r="C14" s="266" t="s">
        <v>380</v>
      </c>
      <c r="D14" s="266"/>
      <c r="E14" s="92" t="s">
        <v>380</v>
      </c>
      <c r="F14" s="267" t="s">
        <v>380</v>
      </c>
      <c r="G14" s="267"/>
      <c r="H14" s="94" t="s">
        <v>380</v>
      </c>
    </row>
    <row r="15" spans="1:8" ht="18" customHeight="1" x14ac:dyDescent="0.15">
      <c r="A15" s="89" t="s">
        <v>380</v>
      </c>
      <c r="B15" s="91" t="s">
        <v>380</v>
      </c>
      <c r="C15" s="266" t="s">
        <v>380</v>
      </c>
      <c r="D15" s="266"/>
      <c r="E15" s="92" t="s">
        <v>380</v>
      </c>
      <c r="F15" s="267" t="s">
        <v>380</v>
      </c>
      <c r="G15" s="267"/>
      <c r="H15" s="94" t="s">
        <v>380</v>
      </c>
    </row>
    <row r="16" spans="1:8" ht="18" customHeight="1" x14ac:dyDescent="0.15">
      <c r="A16" s="89" t="s">
        <v>380</v>
      </c>
      <c r="B16" s="91" t="s">
        <v>380</v>
      </c>
      <c r="C16" s="266" t="s">
        <v>380</v>
      </c>
      <c r="D16" s="266"/>
      <c r="E16" s="92" t="s">
        <v>380</v>
      </c>
      <c r="F16" s="267" t="s">
        <v>380</v>
      </c>
      <c r="G16" s="267"/>
      <c r="H16" s="94" t="s">
        <v>380</v>
      </c>
    </row>
    <row r="17" spans="1:8" ht="18" customHeight="1" x14ac:dyDescent="0.15">
      <c r="A17" s="89" t="s">
        <v>380</v>
      </c>
      <c r="B17" s="91" t="s">
        <v>380</v>
      </c>
      <c r="C17" s="266" t="s">
        <v>380</v>
      </c>
      <c r="D17" s="266"/>
      <c r="E17" s="92" t="s">
        <v>380</v>
      </c>
      <c r="F17" s="267" t="s">
        <v>380</v>
      </c>
      <c r="G17" s="267"/>
      <c r="H17" s="94" t="s">
        <v>380</v>
      </c>
    </row>
    <row r="18" spans="1:8" ht="18" customHeight="1" x14ac:dyDescent="0.15">
      <c r="A18" s="89" t="s">
        <v>380</v>
      </c>
      <c r="B18" s="91" t="s">
        <v>380</v>
      </c>
      <c r="C18" s="266" t="s">
        <v>380</v>
      </c>
      <c r="D18" s="266"/>
      <c r="E18" s="92" t="s">
        <v>380</v>
      </c>
      <c r="F18" s="267" t="s">
        <v>380</v>
      </c>
      <c r="G18" s="267"/>
      <c r="H18" s="94" t="s">
        <v>380</v>
      </c>
    </row>
    <row r="19" spans="1:8" ht="18" customHeight="1" x14ac:dyDescent="0.15">
      <c r="A19" s="89" t="s">
        <v>380</v>
      </c>
      <c r="B19" s="91" t="s">
        <v>380</v>
      </c>
      <c r="C19" s="266" t="s">
        <v>380</v>
      </c>
      <c r="D19" s="266"/>
      <c r="E19" s="92" t="s">
        <v>380</v>
      </c>
      <c r="F19" s="267" t="s">
        <v>380</v>
      </c>
      <c r="G19" s="267"/>
      <c r="H19" s="94" t="s">
        <v>380</v>
      </c>
    </row>
    <row r="20" spans="1:8" ht="18" customHeight="1" x14ac:dyDescent="0.15">
      <c r="A20" s="89" t="s">
        <v>380</v>
      </c>
      <c r="B20" s="91" t="s">
        <v>380</v>
      </c>
      <c r="C20" s="266" t="s">
        <v>380</v>
      </c>
      <c r="D20" s="266"/>
      <c r="E20" s="92" t="s">
        <v>380</v>
      </c>
      <c r="F20" s="267" t="s">
        <v>380</v>
      </c>
      <c r="G20" s="267"/>
      <c r="H20" s="94" t="s">
        <v>380</v>
      </c>
    </row>
    <row r="21" spans="1:8" ht="18" customHeight="1" x14ac:dyDescent="0.15">
      <c r="A21" s="89" t="s">
        <v>380</v>
      </c>
      <c r="B21" s="91" t="s">
        <v>380</v>
      </c>
      <c r="C21" s="266" t="s">
        <v>380</v>
      </c>
      <c r="D21" s="266"/>
      <c r="E21" s="92" t="s">
        <v>380</v>
      </c>
      <c r="F21" s="267" t="s">
        <v>380</v>
      </c>
      <c r="G21" s="267"/>
      <c r="H21" s="94" t="s">
        <v>380</v>
      </c>
    </row>
    <row r="22" spans="1:8" ht="18" customHeight="1" x14ac:dyDescent="0.15">
      <c r="A22" s="89" t="s">
        <v>380</v>
      </c>
      <c r="B22" s="91" t="s">
        <v>380</v>
      </c>
      <c r="C22" s="266" t="s">
        <v>380</v>
      </c>
      <c r="D22" s="266"/>
      <c r="E22" s="92" t="s">
        <v>380</v>
      </c>
      <c r="F22" s="267" t="s">
        <v>380</v>
      </c>
      <c r="G22" s="267"/>
      <c r="H22" s="94" t="s">
        <v>380</v>
      </c>
    </row>
    <row r="23" spans="1:8" ht="18" customHeight="1" x14ac:dyDescent="0.15">
      <c r="A23" s="89" t="s">
        <v>380</v>
      </c>
      <c r="B23" s="91" t="s">
        <v>380</v>
      </c>
      <c r="C23" s="266" t="s">
        <v>380</v>
      </c>
      <c r="D23" s="266"/>
      <c r="E23" s="92" t="s">
        <v>380</v>
      </c>
      <c r="F23" s="267" t="s">
        <v>380</v>
      </c>
      <c r="G23" s="267"/>
      <c r="H23" s="94" t="s">
        <v>380</v>
      </c>
    </row>
    <row r="24" spans="1:8" ht="18" customHeight="1" x14ac:dyDescent="0.15">
      <c r="A24" s="89" t="s">
        <v>380</v>
      </c>
      <c r="B24" s="91" t="s">
        <v>380</v>
      </c>
      <c r="C24" s="266" t="s">
        <v>380</v>
      </c>
      <c r="D24" s="266"/>
      <c r="E24" s="92" t="s">
        <v>380</v>
      </c>
      <c r="F24" s="267" t="s">
        <v>380</v>
      </c>
      <c r="G24" s="267"/>
      <c r="H24" s="94" t="s">
        <v>380</v>
      </c>
    </row>
    <row r="25" spans="1:8" ht="18" customHeight="1" x14ac:dyDescent="0.15">
      <c r="A25" s="89" t="s">
        <v>380</v>
      </c>
      <c r="B25" s="91" t="s">
        <v>380</v>
      </c>
      <c r="C25" s="266" t="s">
        <v>380</v>
      </c>
      <c r="D25" s="266"/>
      <c r="E25" s="92" t="s">
        <v>380</v>
      </c>
      <c r="F25" s="267" t="s">
        <v>380</v>
      </c>
      <c r="G25" s="267"/>
      <c r="H25" s="94" t="s">
        <v>380</v>
      </c>
    </row>
    <row r="26" spans="1:8" ht="18" customHeight="1" x14ac:dyDescent="0.15">
      <c r="A26" s="89" t="s">
        <v>380</v>
      </c>
      <c r="B26" s="91" t="s">
        <v>380</v>
      </c>
      <c r="C26" s="266" t="s">
        <v>380</v>
      </c>
      <c r="D26" s="266"/>
      <c r="E26" s="92" t="s">
        <v>380</v>
      </c>
      <c r="F26" s="267" t="s">
        <v>380</v>
      </c>
      <c r="G26" s="267"/>
      <c r="H26" s="94" t="s">
        <v>380</v>
      </c>
    </row>
    <row r="27" spans="1:8" ht="18" customHeight="1" x14ac:dyDescent="0.15">
      <c r="A27" s="89" t="s">
        <v>380</v>
      </c>
      <c r="B27" s="91" t="s">
        <v>380</v>
      </c>
      <c r="C27" s="266" t="s">
        <v>380</v>
      </c>
      <c r="D27" s="266"/>
      <c r="E27" s="92" t="s">
        <v>380</v>
      </c>
      <c r="F27" s="267" t="s">
        <v>380</v>
      </c>
      <c r="G27" s="267"/>
      <c r="H27" s="94" t="s">
        <v>380</v>
      </c>
    </row>
    <row r="28" spans="1:8" ht="18" customHeight="1" x14ac:dyDescent="0.15">
      <c r="A28" s="89" t="s">
        <v>380</v>
      </c>
      <c r="B28" s="91" t="s">
        <v>380</v>
      </c>
      <c r="C28" s="266" t="s">
        <v>380</v>
      </c>
      <c r="D28" s="266"/>
      <c r="E28" s="92" t="s">
        <v>380</v>
      </c>
      <c r="F28" s="267" t="s">
        <v>380</v>
      </c>
      <c r="G28" s="267"/>
      <c r="H28" s="94" t="s">
        <v>380</v>
      </c>
    </row>
    <row r="29" spans="1:8" ht="18" customHeight="1" x14ac:dyDescent="0.15">
      <c r="A29" s="89" t="s">
        <v>380</v>
      </c>
      <c r="B29" s="91" t="s">
        <v>380</v>
      </c>
      <c r="C29" s="266" t="s">
        <v>380</v>
      </c>
      <c r="D29" s="266"/>
      <c r="E29" s="92" t="s">
        <v>380</v>
      </c>
      <c r="F29" s="267" t="s">
        <v>380</v>
      </c>
      <c r="G29" s="267"/>
      <c r="H29" s="94" t="s">
        <v>380</v>
      </c>
    </row>
    <row r="30" spans="1:8" ht="18" customHeight="1" x14ac:dyDescent="0.15">
      <c r="A30" s="89" t="s">
        <v>380</v>
      </c>
      <c r="B30" s="91" t="s">
        <v>380</v>
      </c>
      <c r="C30" s="266" t="s">
        <v>380</v>
      </c>
      <c r="D30" s="266"/>
      <c r="E30" s="92" t="s">
        <v>380</v>
      </c>
      <c r="F30" s="267" t="s">
        <v>380</v>
      </c>
      <c r="G30" s="267"/>
      <c r="H30" s="94" t="s">
        <v>380</v>
      </c>
    </row>
    <row r="31" spans="1:8" ht="18" customHeight="1" x14ac:dyDescent="0.15">
      <c r="A31" s="89" t="s">
        <v>380</v>
      </c>
      <c r="B31" s="91" t="s">
        <v>380</v>
      </c>
      <c r="C31" s="266" t="s">
        <v>380</v>
      </c>
      <c r="D31" s="266"/>
      <c r="E31" s="92" t="s">
        <v>380</v>
      </c>
      <c r="F31" s="267" t="s">
        <v>380</v>
      </c>
      <c r="G31" s="267"/>
      <c r="H31" s="94" t="s">
        <v>380</v>
      </c>
    </row>
    <row r="32" spans="1:8" ht="18" customHeight="1" x14ac:dyDescent="0.15">
      <c r="A32" s="89" t="s">
        <v>380</v>
      </c>
      <c r="B32" s="91" t="s">
        <v>380</v>
      </c>
      <c r="C32" s="266" t="s">
        <v>380</v>
      </c>
      <c r="D32" s="266"/>
      <c r="E32" s="92" t="s">
        <v>380</v>
      </c>
      <c r="F32" s="267" t="s">
        <v>380</v>
      </c>
      <c r="G32" s="267"/>
      <c r="H32" s="94" t="s">
        <v>380</v>
      </c>
    </row>
    <row r="33" spans="1:8" ht="18" customHeight="1" x14ac:dyDescent="0.15">
      <c r="A33" s="89" t="s">
        <v>380</v>
      </c>
      <c r="B33" s="91" t="s">
        <v>380</v>
      </c>
      <c r="C33" s="266" t="s">
        <v>380</v>
      </c>
      <c r="D33" s="266"/>
      <c r="E33" s="92" t="s">
        <v>380</v>
      </c>
      <c r="F33" s="267" t="s">
        <v>380</v>
      </c>
      <c r="G33" s="267"/>
      <c r="H33" s="94" t="s">
        <v>380</v>
      </c>
    </row>
    <row r="34" spans="1:8" ht="18" customHeight="1" x14ac:dyDescent="0.15">
      <c r="A34" s="89" t="s">
        <v>380</v>
      </c>
      <c r="B34" s="91" t="s">
        <v>380</v>
      </c>
      <c r="C34" s="266" t="s">
        <v>380</v>
      </c>
      <c r="D34" s="266"/>
      <c r="E34" s="92" t="s">
        <v>380</v>
      </c>
      <c r="F34" s="267" t="s">
        <v>380</v>
      </c>
      <c r="G34" s="267"/>
      <c r="H34" s="94" t="s">
        <v>380</v>
      </c>
    </row>
    <row r="35" spans="1:8" ht="18" customHeight="1" x14ac:dyDescent="0.15">
      <c r="A35" s="268" t="s">
        <v>167</v>
      </c>
      <c r="B35" s="269"/>
      <c r="C35" s="269"/>
      <c r="D35" s="269"/>
      <c r="E35" s="269"/>
      <c r="F35" s="270" t="s">
        <v>380</v>
      </c>
      <c r="G35" s="270"/>
      <c r="H35" s="95">
        <v>9532.74</v>
      </c>
    </row>
    <row r="36" spans="1:8" ht="18" customHeight="1" x14ac:dyDescent="0.15">
      <c r="A36" s="263" t="s">
        <v>386</v>
      </c>
      <c r="B36" s="263"/>
      <c r="C36" s="263"/>
      <c r="D36" s="263" t="s">
        <v>304</v>
      </c>
      <c r="E36" s="263"/>
      <c r="F36" s="263"/>
      <c r="G36" s="263"/>
      <c r="H36" s="263"/>
    </row>
    <row r="37" spans="1:8" ht="18" customHeight="1" x14ac:dyDescent="0.15">
      <c r="A37" s="263" t="s">
        <v>380</v>
      </c>
      <c r="B37" s="263"/>
      <c r="C37" s="263"/>
      <c r="D37" s="264" t="s">
        <v>380</v>
      </c>
      <c r="E37" s="264"/>
      <c r="F37" s="264"/>
      <c r="G37" s="265" t="s">
        <v>387</v>
      </c>
      <c r="H37" s="265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A37:C37"/>
    <mergeCell ref="D37:F37"/>
    <mergeCell ref="G37:H37"/>
    <mergeCell ref="C34:D34"/>
    <mergeCell ref="F34:G34"/>
    <mergeCell ref="A35:E35"/>
    <mergeCell ref="F35:G35"/>
    <mergeCell ref="A36:C36"/>
    <mergeCell ref="D36:H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7"/>
  <sheetViews>
    <sheetView showGridLines="0" workbookViewId="0">
      <selection sqref="A1:J1"/>
    </sheetView>
  </sheetViews>
  <sheetFormatPr defaultColWidth="9" defaultRowHeight="11.25" x14ac:dyDescent="0.15"/>
  <cols>
    <col min="1" max="1" width="7.1640625" customWidth="1"/>
    <col min="2" max="2" width="3.83203125" customWidth="1"/>
    <col min="3" max="3" width="9.83203125" customWidth="1"/>
    <col min="4" max="4" width="24.33203125" customWidth="1"/>
    <col min="5" max="5" width="21.1640625" customWidth="1"/>
    <col min="6" max="6" width="6.83203125" customWidth="1"/>
    <col min="7" max="7" width="13" customWidth="1"/>
    <col min="8" max="8" width="0.33203125" customWidth="1"/>
    <col min="9" max="9" width="13.6640625" customWidth="1"/>
    <col min="10" max="10" width="13" customWidth="1"/>
  </cols>
  <sheetData>
    <row r="1" spans="1:10" ht="39.75" customHeight="1" x14ac:dyDescent="0.15">
      <c r="A1" s="279" t="s">
        <v>388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36.75" customHeight="1" x14ac:dyDescent="0.15">
      <c r="A2" s="280" t="s">
        <v>389</v>
      </c>
      <c r="B2" s="280"/>
      <c r="C2" s="280" t="s">
        <v>10</v>
      </c>
      <c r="D2" s="280"/>
      <c r="E2" s="280"/>
      <c r="F2" s="280"/>
      <c r="G2" s="280"/>
      <c r="H2" s="280"/>
      <c r="I2" s="281" t="s">
        <v>21</v>
      </c>
      <c r="J2" s="281"/>
    </row>
    <row r="3" spans="1:10" ht="25.5" customHeight="1" x14ac:dyDescent="0.15">
      <c r="A3" s="96" t="s">
        <v>22</v>
      </c>
      <c r="B3" s="282" t="s">
        <v>391</v>
      </c>
      <c r="C3" s="282"/>
      <c r="D3" s="99" t="s">
        <v>412</v>
      </c>
      <c r="E3" s="99" t="s">
        <v>427</v>
      </c>
      <c r="F3" s="99" t="s">
        <v>192</v>
      </c>
      <c r="G3" s="99" t="s">
        <v>332</v>
      </c>
      <c r="H3" s="282" t="s">
        <v>336</v>
      </c>
      <c r="I3" s="282"/>
      <c r="J3" s="106" t="s">
        <v>114</v>
      </c>
    </row>
    <row r="4" spans="1:10" ht="18" customHeight="1" x14ac:dyDescent="0.15">
      <c r="A4" s="97">
        <v>1</v>
      </c>
      <c r="B4" s="277" t="s">
        <v>392</v>
      </c>
      <c r="C4" s="277"/>
      <c r="D4" s="100" t="s">
        <v>413</v>
      </c>
      <c r="E4" s="100" t="s">
        <v>428</v>
      </c>
      <c r="F4" s="102" t="s">
        <v>210</v>
      </c>
      <c r="G4" s="104">
        <v>18.589341000000001</v>
      </c>
      <c r="H4" s="278">
        <v>4.0679999999999996</v>
      </c>
      <c r="I4" s="278"/>
      <c r="J4" s="107">
        <v>75.62</v>
      </c>
    </row>
    <row r="5" spans="1:10" ht="18" customHeight="1" x14ac:dyDescent="0.15">
      <c r="A5" s="97">
        <v>2</v>
      </c>
      <c r="B5" s="277" t="s">
        <v>393</v>
      </c>
      <c r="C5" s="277"/>
      <c r="D5" s="100" t="s">
        <v>414</v>
      </c>
      <c r="E5" s="100" t="s">
        <v>390</v>
      </c>
      <c r="F5" s="102" t="s">
        <v>154</v>
      </c>
      <c r="G5" s="104">
        <v>2.9301840000000001</v>
      </c>
      <c r="H5" s="278">
        <v>1898.3240000000001</v>
      </c>
      <c r="I5" s="278"/>
      <c r="J5" s="107">
        <v>5562.44</v>
      </c>
    </row>
    <row r="6" spans="1:10" ht="18" customHeight="1" x14ac:dyDescent="0.15">
      <c r="A6" s="97">
        <v>3</v>
      </c>
      <c r="B6" s="277" t="s">
        <v>394</v>
      </c>
      <c r="C6" s="277"/>
      <c r="D6" s="100" t="s">
        <v>415</v>
      </c>
      <c r="E6" s="100" t="s">
        <v>390</v>
      </c>
      <c r="F6" s="102" t="s">
        <v>154</v>
      </c>
      <c r="G6" s="104">
        <v>0.08</v>
      </c>
      <c r="H6" s="278">
        <v>947.35400000000004</v>
      </c>
      <c r="I6" s="278"/>
      <c r="J6" s="107">
        <v>75.790000000000006</v>
      </c>
    </row>
    <row r="7" spans="1:10" ht="18" customHeight="1" x14ac:dyDescent="0.15">
      <c r="A7" s="97">
        <v>4</v>
      </c>
      <c r="B7" s="277" t="s">
        <v>395</v>
      </c>
      <c r="C7" s="277"/>
      <c r="D7" s="100" t="s">
        <v>416</v>
      </c>
      <c r="E7" s="100" t="s">
        <v>429</v>
      </c>
      <c r="F7" s="102" t="s">
        <v>106</v>
      </c>
      <c r="G7" s="104">
        <v>7.4358000000000004</v>
      </c>
      <c r="H7" s="278">
        <v>180.79300000000001</v>
      </c>
      <c r="I7" s="278"/>
      <c r="J7" s="107">
        <v>1344.34</v>
      </c>
    </row>
    <row r="8" spans="1:10" ht="18" customHeight="1" x14ac:dyDescent="0.15">
      <c r="A8" s="97">
        <v>5</v>
      </c>
      <c r="B8" s="277" t="s">
        <v>396</v>
      </c>
      <c r="C8" s="277"/>
      <c r="D8" s="100" t="s">
        <v>417</v>
      </c>
      <c r="E8" s="100" t="s">
        <v>430</v>
      </c>
      <c r="F8" s="102" t="s">
        <v>210</v>
      </c>
      <c r="G8" s="104">
        <v>7.6979009999999999</v>
      </c>
      <c r="H8" s="278">
        <v>13.558999999999999</v>
      </c>
      <c r="I8" s="278"/>
      <c r="J8" s="107">
        <v>104.38</v>
      </c>
    </row>
    <row r="9" spans="1:10" ht="18" customHeight="1" x14ac:dyDescent="0.15">
      <c r="A9" s="97">
        <v>6</v>
      </c>
      <c r="B9" s="277" t="s">
        <v>397</v>
      </c>
      <c r="C9" s="277"/>
      <c r="D9" s="100" t="s">
        <v>417</v>
      </c>
      <c r="E9" s="100" t="s">
        <v>390</v>
      </c>
      <c r="F9" s="102" t="s">
        <v>210</v>
      </c>
      <c r="G9" s="104">
        <v>8.7363300000000006</v>
      </c>
      <c r="H9" s="278">
        <v>13.558999999999999</v>
      </c>
      <c r="I9" s="278"/>
      <c r="J9" s="107">
        <v>118.46</v>
      </c>
    </row>
    <row r="10" spans="1:10" ht="18" customHeight="1" x14ac:dyDescent="0.15">
      <c r="A10" s="97">
        <v>7</v>
      </c>
      <c r="B10" s="277" t="s">
        <v>398</v>
      </c>
      <c r="C10" s="277"/>
      <c r="D10" s="100" t="s">
        <v>418</v>
      </c>
      <c r="E10" s="100" t="s">
        <v>390</v>
      </c>
      <c r="F10" s="102" t="s">
        <v>210</v>
      </c>
      <c r="G10" s="104">
        <v>1.4959229999999999</v>
      </c>
      <c r="H10" s="278">
        <v>48.814</v>
      </c>
      <c r="I10" s="278"/>
      <c r="J10" s="107">
        <v>73.02</v>
      </c>
    </row>
    <row r="11" spans="1:10" ht="18" customHeight="1" x14ac:dyDescent="0.15">
      <c r="A11" s="97">
        <v>8</v>
      </c>
      <c r="B11" s="277" t="s">
        <v>399</v>
      </c>
      <c r="C11" s="277"/>
      <c r="D11" s="100" t="s">
        <v>419</v>
      </c>
      <c r="E11" s="100" t="s">
        <v>390</v>
      </c>
      <c r="F11" s="102" t="s">
        <v>237</v>
      </c>
      <c r="G11" s="104">
        <v>6.06</v>
      </c>
      <c r="H11" s="278">
        <v>11.164</v>
      </c>
      <c r="I11" s="278"/>
      <c r="J11" s="107">
        <v>67.650000000000006</v>
      </c>
    </row>
    <row r="12" spans="1:10" ht="18" customHeight="1" x14ac:dyDescent="0.15">
      <c r="A12" s="97">
        <v>9</v>
      </c>
      <c r="B12" s="277" t="s">
        <v>400</v>
      </c>
      <c r="C12" s="277"/>
      <c r="D12" s="100" t="s">
        <v>420</v>
      </c>
      <c r="E12" s="100" t="s">
        <v>431</v>
      </c>
      <c r="F12" s="102" t="s">
        <v>108</v>
      </c>
      <c r="G12" s="104">
        <v>4.2</v>
      </c>
      <c r="H12" s="278">
        <v>14.462999999999999</v>
      </c>
      <c r="I12" s="278"/>
      <c r="J12" s="107">
        <v>60.74</v>
      </c>
    </row>
    <row r="13" spans="1:10" ht="18" customHeight="1" x14ac:dyDescent="0.15">
      <c r="A13" s="97">
        <v>10</v>
      </c>
      <c r="B13" s="277" t="s">
        <v>401</v>
      </c>
      <c r="C13" s="277"/>
      <c r="D13" s="100" t="s">
        <v>421</v>
      </c>
      <c r="E13" s="100" t="s">
        <v>390</v>
      </c>
      <c r="F13" s="102" t="s">
        <v>108</v>
      </c>
      <c r="G13" s="104">
        <v>357.54</v>
      </c>
      <c r="H13" s="278">
        <v>15.367000000000001</v>
      </c>
      <c r="I13" s="278"/>
      <c r="J13" s="107">
        <v>5494.32</v>
      </c>
    </row>
    <row r="14" spans="1:10" ht="18" customHeight="1" x14ac:dyDescent="0.15">
      <c r="A14" s="97">
        <v>11</v>
      </c>
      <c r="B14" s="277" t="s">
        <v>402</v>
      </c>
      <c r="C14" s="277"/>
      <c r="D14" s="100" t="s">
        <v>422</v>
      </c>
      <c r="E14" s="100" t="s">
        <v>432</v>
      </c>
      <c r="F14" s="102" t="s">
        <v>154</v>
      </c>
      <c r="G14" s="104">
        <v>2.91696</v>
      </c>
      <c r="H14" s="278">
        <v>173.60599999999999</v>
      </c>
      <c r="I14" s="278"/>
      <c r="J14" s="107">
        <v>506.4</v>
      </c>
    </row>
    <row r="15" spans="1:10" ht="18" customHeight="1" x14ac:dyDescent="0.15">
      <c r="A15" s="97">
        <v>12</v>
      </c>
      <c r="B15" s="277" t="s">
        <v>403</v>
      </c>
      <c r="C15" s="277"/>
      <c r="D15" s="100" t="s">
        <v>91</v>
      </c>
      <c r="E15" s="100" t="s">
        <v>390</v>
      </c>
      <c r="F15" s="102" t="s">
        <v>107</v>
      </c>
      <c r="G15" s="104">
        <v>4</v>
      </c>
      <c r="H15" s="278">
        <v>1355.9459999999999</v>
      </c>
      <c r="I15" s="278"/>
      <c r="J15" s="107">
        <v>5423.78</v>
      </c>
    </row>
    <row r="16" spans="1:10" ht="18" customHeight="1" x14ac:dyDescent="0.15">
      <c r="A16" s="97">
        <v>13</v>
      </c>
      <c r="B16" s="277" t="s">
        <v>404</v>
      </c>
      <c r="C16" s="277"/>
      <c r="D16" s="100" t="s">
        <v>266</v>
      </c>
      <c r="E16" s="100" t="s">
        <v>390</v>
      </c>
      <c r="F16" s="102" t="s">
        <v>108</v>
      </c>
      <c r="G16" s="104">
        <v>4.8600000000000003</v>
      </c>
      <c r="H16" s="278">
        <v>90.396000000000001</v>
      </c>
      <c r="I16" s="278"/>
      <c r="J16" s="107">
        <v>439.32</v>
      </c>
    </row>
    <row r="17" spans="1:10" ht="18" customHeight="1" x14ac:dyDescent="0.15">
      <c r="A17" s="97">
        <v>14</v>
      </c>
      <c r="B17" s="277" t="s">
        <v>405</v>
      </c>
      <c r="C17" s="277"/>
      <c r="D17" s="100" t="s">
        <v>51</v>
      </c>
      <c r="E17" s="100" t="s">
        <v>390</v>
      </c>
      <c r="F17" s="102" t="s">
        <v>108</v>
      </c>
      <c r="G17" s="104">
        <v>12</v>
      </c>
      <c r="H17" s="278">
        <v>108.476</v>
      </c>
      <c r="I17" s="278"/>
      <c r="J17" s="107">
        <v>1301.71</v>
      </c>
    </row>
    <row r="18" spans="1:10" ht="18" customHeight="1" x14ac:dyDescent="0.15">
      <c r="A18" s="97">
        <v>15</v>
      </c>
      <c r="B18" s="277" t="s">
        <v>406</v>
      </c>
      <c r="C18" s="277"/>
      <c r="D18" s="100" t="s">
        <v>181</v>
      </c>
      <c r="E18" s="100" t="s">
        <v>390</v>
      </c>
      <c r="F18" s="102" t="s">
        <v>211</v>
      </c>
      <c r="G18" s="104">
        <v>444.23247600000002</v>
      </c>
      <c r="H18" s="278">
        <v>1</v>
      </c>
      <c r="I18" s="278"/>
      <c r="J18" s="107">
        <v>444.23</v>
      </c>
    </row>
    <row r="19" spans="1:10" ht="18" customHeight="1" x14ac:dyDescent="0.15">
      <c r="A19" s="97">
        <v>16</v>
      </c>
      <c r="B19" s="277" t="s">
        <v>407</v>
      </c>
      <c r="C19" s="277"/>
      <c r="D19" s="100" t="s">
        <v>423</v>
      </c>
      <c r="E19" s="100" t="s">
        <v>433</v>
      </c>
      <c r="F19" s="102" t="s">
        <v>154</v>
      </c>
      <c r="G19" s="104">
        <v>59.461063000000003</v>
      </c>
      <c r="H19" s="278">
        <v>371</v>
      </c>
      <c r="I19" s="278"/>
      <c r="J19" s="107">
        <v>22060.05</v>
      </c>
    </row>
    <row r="20" spans="1:10" ht="18" customHeight="1" x14ac:dyDescent="0.15">
      <c r="A20" s="97">
        <v>17</v>
      </c>
      <c r="B20" s="277" t="s">
        <v>408</v>
      </c>
      <c r="C20" s="277"/>
      <c r="D20" s="100" t="s">
        <v>423</v>
      </c>
      <c r="E20" s="100" t="s">
        <v>434</v>
      </c>
      <c r="F20" s="102" t="s">
        <v>154</v>
      </c>
      <c r="G20" s="104">
        <v>3.3128000000000002</v>
      </c>
      <c r="H20" s="278">
        <v>391</v>
      </c>
      <c r="I20" s="278"/>
      <c r="J20" s="107">
        <v>1295.3</v>
      </c>
    </row>
    <row r="21" spans="1:10" ht="18" customHeight="1" x14ac:dyDescent="0.15">
      <c r="A21" s="97">
        <v>18</v>
      </c>
      <c r="B21" s="277" t="s">
        <v>409</v>
      </c>
      <c r="C21" s="277"/>
      <c r="D21" s="100" t="s">
        <v>424</v>
      </c>
      <c r="E21" s="100" t="s">
        <v>435</v>
      </c>
      <c r="F21" s="102" t="s">
        <v>108</v>
      </c>
      <c r="G21" s="104">
        <v>6.36</v>
      </c>
      <c r="H21" s="278">
        <v>18.079000000000001</v>
      </c>
      <c r="I21" s="278"/>
      <c r="J21" s="107">
        <v>114.98</v>
      </c>
    </row>
    <row r="22" spans="1:10" ht="18" customHeight="1" x14ac:dyDescent="0.15">
      <c r="A22" s="97">
        <v>19</v>
      </c>
      <c r="B22" s="277" t="s">
        <v>410</v>
      </c>
      <c r="C22" s="277"/>
      <c r="D22" s="100" t="s">
        <v>425</v>
      </c>
      <c r="E22" s="100" t="s">
        <v>223</v>
      </c>
      <c r="F22" s="102" t="s">
        <v>109</v>
      </c>
      <c r="G22" s="104">
        <v>6</v>
      </c>
      <c r="H22" s="278">
        <v>271.18900000000002</v>
      </c>
      <c r="I22" s="278"/>
      <c r="J22" s="107">
        <v>1627.13</v>
      </c>
    </row>
    <row r="23" spans="1:10" ht="25.5" customHeight="1" x14ac:dyDescent="0.15">
      <c r="A23" s="97">
        <v>20</v>
      </c>
      <c r="B23" s="277" t="s">
        <v>411</v>
      </c>
      <c r="C23" s="277"/>
      <c r="D23" s="100" t="s">
        <v>426</v>
      </c>
      <c r="E23" s="100" t="s">
        <v>436</v>
      </c>
      <c r="F23" s="102" t="s">
        <v>107</v>
      </c>
      <c r="G23" s="104">
        <v>6</v>
      </c>
      <c r="H23" s="278">
        <v>1084.7560000000001</v>
      </c>
      <c r="I23" s="278"/>
      <c r="J23" s="107">
        <v>6508.54</v>
      </c>
    </row>
    <row r="24" spans="1:10" ht="18" customHeight="1" x14ac:dyDescent="0.15">
      <c r="A24" s="97" t="s">
        <v>390</v>
      </c>
      <c r="B24" s="277" t="s">
        <v>390</v>
      </c>
      <c r="C24" s="277"/>
      <c r="D24" s="100" t="s">
        <v>390</v>
      </c>
      <c r="E24" s="100" t="s">
        <v>390</v>
      </c>
      <c r="F24" s="102" t="s">
        <v>390</v>
      </c>
      <c r="G24" s="104" t="s">
        <v>390</v>
      </c>
      <c r="H24" s="278" t="s">
        <v>390</v>
      </c>
      <c r="I24" s="278"/>
      <c r="J24" s="107" t="s">
        <v>390</v>
      </c>
    </row>
    <row r="25" spans="1:10" ht="18" customHeight="1" x14ac:dyDescent="0.15">
      <c r="A25" s="97" t="s">
        <v>390</v>
      </c>
      <c r="B25" s="277" t="s">
        <v>390</v>
      </c>
      <c r="C25" s="277"/>
      <c r="D25" s="100" t="s">
        <v>390</v>
      </c>
      <c r="E25" s="100" t="s">
        <v>390</v>
      </c>
      <c r="F25" s="102" t="s">
        <v>390</v>
      </c>
      <c r="G25" s="104" t="s">
        <v>390</v>
      </c>
      <c r="H25" s="278" t="s">
        <v>390</v>
      </c>
      <c r="I25" s="278"/>
      <c r="J25" s="107" t="s">
        <v>390</v>
      </c>
    </row>
    <row r="26" spans="1:10" ht="18" customHeight="1" x14ac:dyDescent="0.15">
      <c r="A26" s="97" t="s">
        <v>390</v>
      </c>
      <c r="B26" s="277" t="s">
        <v>390</v>
      </c>
      <c r="C26" s="277"/>
      <c r="D26" s="100" t="s">
        <v>390</v>
      </c>
      <c r="E26" s="100" t="s">
        <v>390</v>
      </c>
      <c r="F26" s="102" t="s">
        <v>390</v>
      </c>
      <c r="G26" s="104" t="s">
        <v>390</v>
      </c>
      <c r="H26" s="278" t="s">
        <v>390</v>
      </c>
      <c r="I26" s="278"/>
      <c r="J26" s="107" t="s">
        <v>390</v>
      </c>
    </row>
    <row r="27" spans="1:10" ht="18" customHeight="1" x14ac:dyDescent="0.15">
      <c r="A27" s="97" t="s">
        <v>390</v>
      </c>
      <c r="B27" s="277" t="s">
        <v>390</v>
      </c>
      <c r="C27" s="277"/>
      <c r="D27" s="100" t="s">
        <v>390</v>
      </c>
      <c r="E27" s="100" t="s">
        <v>390</v>
      </c>
      <c r="F27" s="102" t="s">
        <v>390</v>
      </c>
      <c r="G27" s="104" t="s">
        <v>390</v>
      </c>
      <c r="H27" s="278" t="s">
        <v>390</v>
      </c>
      <c r="I27" s="278"/>
      <c r="J27" s="107" t="s">
        <v>390</v>
      </c>
    </row>
    <row r="28" spans="1:10" ht="18" customHeight="1" x14ac:dyDescent="0.15">
      <c r="A28" s="97" t="s">
        <v>390</v>
      </c>
      <c r="B28" s="277" t="s">
        <v>390</v>
      </c>
      <c r="C28" s="277"/>
      <c r="D28" s="100" t="s">
        <v>390</v>
      </c>
      <c r="E28" s="100" t="s">
        <v>390</v>
      </c>
      <c r="F28" s="102" t="s">
        <v>390</v>
      </c>
      <c r="G28" s="104" t="s">
        <v>390</v>
      </c>
      <c r="H28" s="278" t="s">
        <v>390</v>
      </c>
      <c r="I28" s="278"/>
      <c r="J28" s="107" t="s">
        <v>390</v>
      </c>
    </row>
    <row r="29" spans="1:10" ht="18" customHeight="1" x14ac:dyDescent="0.15">
      <c r="A29" s="97" t="s">
        <v>390</v>
      </c>
      <c r="B29" s="277" t="s">
        <v>390</v>
      </c>
      <c r="C29" s="277"/>
      <c r="D29" s="100" t="s">
        <v>390</v>
      </c>
      <c r="E29" s="100" t="s">
        <v>390</v>
      </c>
      <c r="F29" s="102" t="s">
        <v>390</v>
      </c>
      <c r="G29" s="104" t="s">
        <v>390</v>
      </c>
      <c r="H29" s="278" t="s">
        <v>390</v>
      </c>
      <c r="I29" s="278"/>
      <c r="J29" s="107" t="s">
        <v>390</v>
      </c>
    </row>
    <row r="30" spans="1:10" ht="18" customHeight="1" x14ac:dyDescent="0.15">
      <c r="A30" s="97" t="s">
        <v>390</v>
      </c>
      <c r="B30" s="277" t="s">
        <v>390</v>
      </c>
      <c r="C30" s="277"/>
      <c r="D30" s="100" t="s">
        <v>390</v>
      </c>
      <c r="E30" s="100" t="s">
        <v>390</v>
      </c>
      <c r="F30" s="102" t="s">
        <v>390</v>
      </c>
      <c r="G30" s="104" t="s">
        <v>390</v>
      </c>
      <c r="H30" s="278" t="s">
        <v>390</v>
      </c>
      <c r="I30" s="278"/>
      <c r="J30" s="107" t="s">
        <v>390</v>
      </c>
    </row>
    <row r="31" spans="1:10" ht="18" customHeight="1" x14ac:dyDescent="0.15">
      <c r="A31" s="97" t="s">
        <v>390</v>
      </c>
      <c r="B31" s="277" t="s">
        <v>390</v>
      </c>
      <c r="C31" s="277"/>
      <c r="D31" s="100" t="s">
        <v>390</v>
      </c>
      <c r="E31" s="100" t="s">
        <v>390</v>
      </c>
      <c r="F31" s="102" t="s">
        <v>390</v>
      </c>
      <c r="G31" s="104" t="s">
        <v>390</v>
      </c>
      <c r="H31" s="278" t="s">
        <v>390</v>
      </c>
      <c r="I31" s="278"/>
      <c r="J31" s="107" t="s">
        <v>390</v>
      </c>
    </row>
    <row r="32" spans="1:10" ht="18" customHeight="1" x14ac:dyDescent="0.15">
      <c r="A32" s="97" t="s">
        <v>390</v>
      </c>
      <c r="B32" s="277" t="s">
        <v>390</v>
      </c>
      <c r="C32" s="277"/>
      <c r="D32" s="100" t="s">
        <v>390</v>
      </c>
      <c r="E32" s="100" t="s">
        <v>390</v>
      </c>
      <c r="F32" s="102" t="s">
        <v>390</v>
      </c>
      <c r="G32" s="104" t="s">
        <v>390</v>
      </c>
      <c r="H32" s="278" t="s">
        <v>390</v>
      </c>
      <c r="I32" s="278"/>
      <c r="J32" s="107" t="s">
        <v>390</v>
      </c>
    </row>
    <row r="33" spans="1:10" ht="18" customHeight="1" x14ac:dyDescent="0.15">
      <c r="A33" s="97" t="s">
        <v>390</v>
      </c>
      <c r="B33" s="277" t="s">
        <v>390</v>
      </c>
      <c r="C33" s="277"/>
      <c r="D33" s="100" t="s">
        <v>390</v>
      </c>
      <c r="E33" s="100" t="s">
        <v>390</v>
      </c>
      <c r="F33" s="102" t="s">
        <v>390</v>
      </c>
      <c r="G33" s="104" t="s">
        <v>390</v>
      </c>
      <c r="H33" s="278" t="s">
        <v>390</v>
      </c>
      <c r="I33" s="278"/>
      <c r="J33" s="107" t="s">
        <v>390</v>
      </c>
    </row>
    <row r="34" spans="1:10" ht="18" customHeight="1" x14ac:dyDescent="0.15">
      <c r="A34" s="97" t="s">
        <v>390</v>
      </c>
      <c r="B34" s="277" t="s">
        <v>390</v>
      </c>
      <c r="C34" s="277"/>
      <c r="D34" s="100" t="s">
        <v>390</v>
      </c>
      <c r="E34" s="100" t="s">
        <v>390</v>
      </c>
      <c r="F34" s="102" t="s">
        <v>390</v>
      </c>
      <c r="G34" s="104" t="s">
        <v>390</v>
      </c>
      <c r="H34" s="278" t="s">
        <v>390</v>
      </c>
      <c r="I34" s="278"/>
      <c r="J34" s="107" t="s">
        <v>390</v>
      </c>
    </row>
    <row r="35" spans="1:10" ht="18" customHeight="1" x14ac:dyDescent="0.15">
      <c r="A35" s="97" t="s">
        <v>390</v>
      </c>
      <c r="B35" s="277" t="s">
        <v>390</v>
      </c>
      <c r="C35" s="277"/>
      <c r="D35" s="100" t="s">
        <v>390</v>
      </c>
      <c r="E35" s="100" t="s">
        <v>390</v>
      </c>
      <c r="F35" s="102" t="s">
        <v>390</v>
      </c>
      <c r="G35" s="104" t="s">
        <v>390</v>
      </c>
      <c r="H35" s="278" t="s">
        <v>390</v>
      </c>
      <c r="I35" s="278"/>
      <c r="J35" s="107" t="s">
        <v>390</v>
      </c>
    </row>
    <row r="36" spans="1:10" ht="18" customHeight="1" x14ac:dyDescent="0.15">
      <c r="A36" s="97" t="s">
        <v>390</v>
      </c>
      <c r="B36" s="277" t="s">
        <v>390</v>
      </c>
      <c r="C36" s="277"/>
      <c r="D36" s="100" t="s">
        <v>390</v>
      </c>
      <c r="E36" s="100" t="s">
        <v>390</v>
      </c>
      <c r="F36" s="102" t="s">
        <v>390</v>
      </c>
      <c r="G36" s="104" t="s">
        <v>390</v>
      </c>
      <c r="H36" s="278" t="s">
        <v>390</v>
      </c>
      <c r="I36" s="278"/>
      <c r="J36" s="107" t="s">
        <v>390</v>
      </c>
    </row>
    <row r="37" spans="1:10" ht="18" customHeight="1" x14ac:dyDescent="0.15">
      <c r="A37" s="98" t="s">
        <v>390</v>
      </c>
      <c r="B37" s="275" t="s">
        <v>390</v>
      </c>
      <c r="C37" s="275"/>
      <c r="D37" s="101" t="s">
        <v>390</v>
      </c>
      <c r="E37" s="101" t="s">
        <v>390</v>
      </c>
      <c r="F37" s="103" t="s">
        <v>390</v>
      </c>
      <c r="G37" s="105" t="s">
        <v>390</v>
      </c>
      <c r="H37" s="276" t="s">
        <v>390</v>
      </c>
      <c r="I37" s="276"/>
      <c r="J37" s="108" t="s">
        <v>390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7:C37"/>
    <mergeCell ref="H37:I37"/>
    <mergeCell ref="B34:C34"/>
    <mergeCell ref="H34:I34"/>
    <mergeCell ref="B35:C35"/>
    <mergeCell ref="H35:I35"/>
    <mergeCell ref="B36:C36"/>
    <mergeCell ref="H36:I36"/>
  </mergeCells>
  <phoneticPr fontId="43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showGridLines="0" topLeftCell="A10" workbookViewId="0">
      <selection activeCell="D10" sqref="D10:E10"/>
    </sheetView>
  </sheetViews>
  <sheetFormatPr defaultColWidth="9" defaultRowHeight="11.25" x14ac:dyDescent="0.15"/>
  <cols>
    <col min="1" max="1" width="11" customWidth="1"/>
    <col min="2" max="2" width="37.83203125" customWidth="1"/>
    <col min="3" max="3" width="26.33203125" customWidth="1"/>
    <col min="4" max="4" width="13.83203125" customWidth="1"/>
    <col min="5" max="5" width="6.1640625" customWidth="1"/>
    <col min="6" max="6" width="20.5" customWidth="1"/>
  </cols>
  <sheetData>
    <row r="1" spans="1:6" ht="29.25" customHeight="1" x14ac:dyDescent="0.15">
      <c r="A1" s="129" t="s">
        <v>18</v>
      </c>
      <c r="B1" s="129"/>
      <c r="C1" s="129"/>
      <c r="D1" s="129"/>
      <c r="E1" s="129"/>
      <c r="F1" s="129"/>
    </row>
    <row r="2" spans="1:6" ht="36.75" customHeight="1" x14ac:dyDescent="0.15">
      <c r="A2" s="120" t="s">
        <v>19</v>
      </c>
      <c r="B2" s="120"/>
      <c r="C2" s="120" t="s">
        <v>20</v>
      </c>
      <c r="D2" s="120"/>
      <c r="E2" s="130" t="s">
        <v>21</v>
      </c>
      <c r="F2" s="130"/>
    </row>
    <row r="3" spans="1:6" ht="22.5" customHeight="1" x14ac:dyDescent="0.15">
      <c r="A3" s="5" t="s">
        <v>22</v>
      </c>
      <c r="B3" s="131" t="s">
        <v>47</v>
      </c>
      <c r="C3" s="131"/>
      <c r="D3" s="131" t="s">
        <v>70</v>
      </c>
      <c r="E3" s="131"/>
      <c r="F3" s="7" t="s">
        <v>71</v>
      </c>
    </row>
    <row r="4" spans="1:6" ht="22.5" customHeight="1" x14ac:dyDescent="0.15">
      <c r="A4" s="6" t="s">
        <v>23</v>
      </c>
      <c r="B4" s="122" t="s">
        <v>48</v>
      </c>
      <c r="C4" s="122"/>
      <c r="D4" s="123">
        <v>70455.31</v>
      </c>
      <c r="E4" s="123"/>
      <c r="F4" s="8" t="s">
        <v>45</v>
      </c>
    </row>
    <row r="5" spans="1:6" ht="22.5" customHeight="1" x14ac:dyDescent="0.15">
      <c r="A5" s="6" t="s">
        <v>24</v>
      </c>
      <c r="B5" s="122" t="s">
        <v>49</v>
      </c>
      <c r="C5" s="122"/>
      <c r="D5" s="123">
        <v>47005.38</v>
      </c>
      <c r="E5" s="123"/>
      <c r="F5" s="8" t="s">
        <v>45</v>
      </c>
    </row>
    <row r="6" spans="1:6" ht="22.5" customHeight="1" x14ac:dyDescent="0.15">
      <c r="A6" s="6" t="s">
        <v>25</v>
      </c>
      <c r="B6" s="122" t="s">
        <v>50</v>
      </c>
      <c r="C6" s="122"/>
      <c r="D6" s="123">
        <v>9782.64</v>
      </c>
      <c r="E6" s="123"/>
      <c r="F6" s="8" t="s">
        <v>45</v>
      </c>
    </row>
    <row r="7" spans="1:6" ht="22.5" customHeight="1" x14ac:dyDescent="0.15">
      <c r="A7" s="6" t="s">
        <v>26</v>
      </c>
      <c r="B7" s="122" t="s">
        <v>51</v>
      </c>
      <c r="C7" s="122"/>
      <c r="D7" s="123">
        <v>1301.76</v>
      </c>
      <c r="E7" s="123"/>
      <c r="F7" s="8" t="s">
        <v>45</v>
      </c>
    </row>
    <row r="8" spans="1:6" ht="22.5" customHeight="1" x14ac:dyDescent="0.15">
      <c r="A8" s="6" t="s">
        <v>27</v>
      </c>
      <c r="B8" s="122" t="s">
        <v>52</v>
      </c>
      <c r="C8" s="122"/>
      <c r="D8" s="123">
        <v>12365.53</v>
      </c>
      <c r="E8" s="123"/>
      <c r="F8" s="8" t="s">
        <v>45</v>
      </c>
    </row>
    <row r="9" spans="1:6" ht="22.5" customHeight="1" x14ac:dyDescent="0.15">
      <c r="A9" s="6" t="s">
        <v>28</v>
      </c>
      <c r="B9" s="122" t="s">
        <v>53</v>
      </c>
      <c r="C9" s="122"/>
      <c r="D9" s="123">
        <v>5689.1</v>
      </c>
      <c r="E9" s="123"/>
      <c r="F9" s="8" t="s">
        <v>45</v>
      </c>
    </row>
    <row r="10" spans="1:6" ht="22.5" customHeight="1" x14ac:dyDescent="0.15">
      <c r="A10" s="6" t="s">
        <v>29</v>
      </c>
      <c r="B10" s="122" t="s">
        <v>54</v>
      </c>
      <c r="C10" s="122"/>
      <c r="D10" s="123">
        <f>1782.41-1.96</f>
        <v>1780.45</v>
      </c>
      <c r="E10" s="123"/>
      <c r="F10" s="8" t="s">
        <v>45</v>
      </c>
    </row>
    <row r="11" spans="1:6" ht="22.5" customHeight="1" x14ac:dyDescent="0.15">
      <c r="A11" s="6" t="s">
        <v>30</v>
      </c>
      <c r="B11" s="122" t="s">
        <v>55</v>
      </c>
      <c r="C11" s="122"/>
      <c r="D11" s="123" t="s">
        <v>45</v>
      </c>
      <c r="E11" s="123"/>
      <c r="F11" s="8" t="s">
        <v>45</v>
      </c>
    </row>
    <row r="12" spans="1:6" ht="22.5" customHeight="1" x14ac:dyDescent="0.15">
      <c r="A12" s="6" t="s">
        <v>31</v>
      </c>
      <c r="B12" s="122" t="s">
        <v>56</v>
      </c>
      <c r="C12" s="122"/>
      <c r="D12" s="123">
        <v>3906.69</v>
      </c>
      <c r="E12" s="123"/>
      <c r="F12" s="8" t="s">
        <v>45</v>
      </c>
    </row>
    <row r="13" spans="1:6" ht="22.5" customHeight="1" x14ac:dyDescent="0.15">
      <c r="A13" s="6" t="s">
        <v>32</v>
      </c>
      <c r="B13" s="122" t="s">
        <v>57</v>
      </c>
      <c r="C13" s="122"/>
      <c r="D13" s="123" t="s">
        <v>45</v>
      </c>
      <c r="E13" s="123"/>
      <c r="F13" s="8" t="s">
        <v>72</v>
      </c>
    </row>
    <row r="14" spans="1:6" ht="22.5" customHeight="1" x14ac:dyDescent="0.15">
      <c r="A14" s="6" t="s">
        <v>33</v>
      </c>
      <c r="B14" s="122" t="s">
        <v>58</v>
      </c>
      <c r="C14" s="122"/>
      <c r="D14" s="123" t="s">
        <v>45</v>
      </c>
      <c r="E14" s="123"/>
      <c r="F14" s="8" t="s">
        <v>72</v>
      </c>
    </row>
    <row r="15" spans="1:6" ht="22.5" customHeight="1" x14ac:dyDescent="0.15">
      <c r="A15" s="6" t="s">
        <v>34</v>
      </c>
      <c r="B15" s="122" t="s">
        <v>59</v>
      </c>
      <c r="C15" s="122"/>
      <c r="D15" s="123" t="s">
        <v>45</v>
      </c>
      <c r="E15" s="123"/>
      <c r="F15" s="8" t="s">
        <v>72</v>
      </c>
    </row>
    <row r="16" spans="1:6" ht="22.5" customHeight="1" x14ac:dyDescent="0.15">
      <c r="A16" s="6" t="s">
        <v>35</v>
      </c>
      <c r="B16" s="122" t="s">
        <v>60</v>
      </c>
      <c r="C16" s="122"/>
      <c r="D16" s="123" t="s">
        <v>45</v>
      </c>
      <c r="E16" s="123"/>
      <c r="F16" s="8" t="s">
        <v>72</v>
      </c>
    </row>
    <row r="17" spans="1:6" ht="22.5" customHeight="1" x14ac:dyDescent="0.15">
      <c r="A17" s="6" t="s">
        <v>36</v>
      </c>
      <c r="B17" s="122" t="s">
        <v>61</v>
      </c>
      <c r="C17" s="122"/>
      <c r="D17" s="123" t="s">
        <v>45</v>
      </c>
      <c r="E17" s="123"/>
      <c r="F17" s="8" t="s">
        <v>72</v>
      </c>
    </row>
    <row r="18" spans="1:6" ht="22.5" customHeight="1" x14ac:dyDescent="0.15">
      <c r="A18" s="6" t="s">
        <v>37</v>
      </c>
      <c r="B18" s="122" t="s">
        <v>62</v>
      </c>
      <c r="C18" s="122"/>
      <c r="D18" s="123" t="s">
        <v>45</v>
      </c>
      <c r="E18" s="123"/>
      <c r="F18" s="8" t="s">
        <v>45</v>
      </c>
    </row>
    <row r="19" spans="1:6" ht="22.5" customHeight="1" x14ac:dyDescent="0.15">
      <c r="A19" s="6" t="s">
        <v>38</v>
      </c>
      <c r="B19" s="122" t="s">
        <v>63</v>
      </c>
      <c r="C19" s="122"/>
      <c r="D19" s="123">
        <v>1743.91</v>
      </c>
      <c r="E19" s="123"/>
      <c r="F19" s="8" t="s">
        <v>72</v>
      </c>
    </row>
    <row r="20" spans="1:6" ht="22.5" customHeight="1" x14ac:dyDescent="0.15">
      <c r="A20" s="6" t="s">
        <v>39</v>
      </c>
      <c r="B20" s="122" t="s">
        <v>64</v>
      </c>
      <c r="C20" s="122"/>
      <c r="D20" s="123">
        <v>1743.91</v>
      </c>
      <c r="E20" s="123"/>
      <c r="F20" s="8" t="s">
        <v>72</v>
      </c>
    </row>
    <row r="21" spans="1:6" ht="22.5" customHeight="1" x14ac:dyDescent="0.15">
      <c r="A21" s="6" t="s">
        <v>40</v>
      </c>
      <c r="B21" s="122" t="s">
        <v>65</v>
      </c>
      <c r="C21" s="122"/>
      <c r="D21" s="123" t="s">
        <v>45</v>
      </c>
      <c r="E21" s="123"/>
      <c r="F21" s="8" t="s">
        <v>72</v>
      </c>
    </row>
    <row r="22" spans="1:6" ht="22.5" customHeight="1" x14ac:dyDescent="0.15">
      <c r="A22" s="6" t="s">
        <v>41</v>
      </c>
      <c r="B22" s="122" t="s">
        <v>66</v>
      </c>
      <c r="C22" s="122"/>
      <c r="D22" s="123" t="s">
        <v>45</v>
      </c>
      <c r="E22" s="123"/>
      <c r="F22" s="8" t="s">
        <v>45</v>
      </c>
    </row>
    <row r="23" spans="1:6" ht="22.5" customHeight="1" x14ac:dyDescent="0.15">
      <c r="A23" s="6" t="s">
        <v>42</v>
      </c>
      <c r="B23" s="122" t="s">
        <v>67</v>
      </c>
      <c r="C23" s="122"/>
      <c r="D23" s="123">
        <f>77888.32-1.96</f>
        <v>77886.36</v>
      </c>
      <c r="E23" s="123"/>
      <c r="F23" s="8" t="s">
        <v>45</v>
      </c>
    </row>
    <row r="24" spans="1:6" ht="22.5" customHeight="1" x14ac:dyDescent="0.15">
      <c r="A24" s="6" t="s">
        <v>43</v>
      </c>
      <c r="B24" s="122" t="s">
        <v>68</v>
      </c>
      <c r="C24" s="122"/>
      <c r="D24" s="128">
        <f>D23*0.1</f>
        <v>7788.6360000000004</v>
      </c>
      <c r="E24" s="128"/>
      <c r="F24" s="8" t="s">
        <v>72</v>
      </c>
    </row>
    <row r="25" spans="1:6" ht="22.5" customHeight="1" x14ac:dyDescent="0.15">
      <c r="A25" s="6" t="s">
        <v>44</v>
      </c>
      <c r="B25" s="122" t="s">
        <v>69</v>
      </c>
      <c r="C25" s="122"/>
      <c r="D25" s="128">
        <f>D23+D24</f>
        <v>85674.995999999999</v>
      </c>
      <c r="E25" s="123"/>
      <c r="F25" s="8" t="s">
        <v>45</v>
      </c>
    </row>
    <row r="26" spans="1:6" ht="22.5" customHeight="1" x14ac:dyDescent="0.15">
      <c r="A26" s="6" t="s">
        <v>45</v>
      </c>
      <c r="B26" s="122" t="s">
        <v>45</v>
      </c>
      <c r="C26" s="122"/>
      <c r="D26" s="123" t="s">
        <v>45</v>
      </c>
      <c r="E26" s="123"/>
      <c r="F26" s="8" t="s">
        <v>45</v>
      </c>
    </row>
    <row r="27" spans="1:6" ht="22.5" customHeight="1" x14ac:dyDescent="0.15">
      <c r="A27" s="6" t="s">
        <v>45</v>
      </c>
      <c r="B27" s="122" t="s">
        <v>45</v>
      </c>
      <c r="C27" s="122"/>
      <c r="D27" s="123" t="s">
        <v>45</v>
      </c>
      <c r="E27" s="123"/>
      <c r="F27" s="8" t="s">
        <v>45</v>
      </c>
    </row>
    <row r="28" spans="1:6" ht="22.5" customHeight="1" x14ac:dyDescent="0.15">
      <c r="A28" s="6" t="s">
        <v>45</v>
      </c>
      <c r="B28" s="122" t="s">
        <v>45</v>
      </c>
      <c r="C28" s="122"/>
      <c r="D28" s="123" t="s">
        <v>45</v>
      </c>
      <c r="E28" s="123"/>
      <c r="F28" s="8" t="s">
        <v>45</v>
      </c>
    </row>
    <row r="29" spans="1:6" ht="22.5" customHeight="1" x14ac:dyDescent="0.15">
      <c r="A29" s="6" t="s">
        <v>45</v>
      </c>
      <c r="B29" s="122" t="s">
        <v>45</v>
      </c>
      <c r="C29" s="122"/>
      <c r="D29" s="123" t="s">
        <v>45</v>
      </c>
      <c r="E29" s="123"/>
      <c r="F29" s="8" t="s">
        <v>45</v>
      </c>
    </row>
    <row r="30" spans="1:6" ht="22.5" customHeight="1" x14ac:dyDescent="0.15">
      <c r="A30" s="124" t="s">
        <v>46</v>
      </c>
      <c r="B30" s="125"/>
      <c r="C30" s="125"/>
      <c r="D30" s="126">
        <f>D25</f>
        <v>85674.995999999999</v>
      </c>
      <c r="E30" s="127"/>
      <c r="F30" s="9" t="s">
        <v>73</v>
      </c>
    </row>
    <row r="31" spans="1:6" ht="16.5" customHeight="1" x14ac:dyDescent="0.15">
      <c r="A31" s="119" t="s">
        <v>74</v>
      </c>
      <c r="B31" s="119"/>
      <c r="C31" s="119"/>
      <c r="D31" s="119"/>
      <c r="E31" s="119"/>
      <c r="F31" s="119"/>
    </row>
    <row r="32" spans="1:6" ht="14.25" customHeight="1" x14ac:dyDescent="0.15">
      <c r="A32" s="120" t="s">
        <v>45</v>
      </c>
      <c r="B32" s="120"/>
      <c r="C32" s="121" t="s">
        <v>45</v>
      </c>
      <c r="D32" s="121"/>
      <c r="E32" s="121" t="s">
        <v>75</v>
      </c>
      <c r="F32" s="121"/>
    </row>
  </sheetData>
  <mergeCells count="64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A31:F31"/>
    <mergeCell ref="A32:B32"/>
    <mergeCell ref="C32:D32"/>
    <mergeCell ref="E32:F32"/>
    <mergeCell ref="B28:C28"/>
    <mergeCell ref="D28:E28"/>
    <mergeCell ref="B29:C29"/>
    <mergeCell ref="D29:E29"/>
    <mergeCell ref="A30:C30"/>
    <mergeCell ref="D30:E30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9"/>
  <sheetViews>
    <sheetView showGridLines="0" workbookViewId="0">
      <selection sqref="A1:K1"/>
    </sheetView>
  </sheetViews>
  <sheetFormatPr defaultColWidth="9" defaultRowHeight="11.25" x14ac:dyDescent="0.15"/>
  <cols>
    <col min="1" max="1" width="8.83203125" customWidth="1"/>
    <col min="2" max="2" width="15.6640625" customWidth="1"/>
    <col min="3" max="3" width="16.1640625" customWidth="1"/>
    <col min="4" max="4" width="8.1640625" customWidth="1"/>
    <col min="5" max="5" width="8.6640625" customWidth="1"/>
    <col min="6" max="6" width="6" customWidth="1"/>
    <col min="7" max="7" width="10.6640625" customWidth="1"/>
    <col min="8" max="8" width="12.33203125" customWidth="1"/>
    <col min="9" max="9" width="2.83203125" customWidth="1"/>
    <col min="10" max="10" width="11.33203125" customWidth="1"/>
    <col min="11" max="11" width="15" customWidth="1"/>
  </cols>
  <sheetData>
    <row r="1" spans="1:11" ht="39.75" customHeight="1" x14ac:dyDescent="0.15">
      <c r="A1" s="138" t="s">
        <v>76</v>
      </c>
      <c r="B1" s="138"/>
      <c r="C1" s="138"/>
      <c r="D1" s="138"/>
      <c r="E1" s="138"/>
      <c r="F1" s="138"/>
      <c r="G1" s="138"/>
      <c r="H1" s="138"/>
      <c r="I1" s="138"/>
      <c r="J1" s="139"/>
      <c r="K1" s="139"/>
    </row>
    <row r="2" spans="1:11" ht="25.5" customHeight="1" x14ac:dyDescent="0.15">
      <c r="A2" s="140" t="s">
        <v>19</v>
      </c>
      <c r="B2" s="140"/>
      <c r="C2" s="140"/>
      <c r="D2" s="140"/>
      <c r="E2" s="140" t="s">
        <v>20</v>
      </c>
      <c r="F2" s="140"/>
      <c r="G2" s="140"/>
      <c r="H2" s="140"/>
      <c r="I2" s="140"/>
      <c r="J2" s="141" t="s">
        <v>77</v>
      </c>
      <c r="K2" s="141"/>
    </row>
    <row r="3" spans="1:11" ht="14.25" customHeight="1" x14ac:dyDescent="0.15">
      <c r="A3" s="147" t="s">
        <v>22</v>
      </c>
      <c r="B3" s="149" t="s">
        <v>80</v>
      </c>
      <c r="C3" s="149" t="s">
        <v>88</v>
      </c>
      <c r="D3" s="149" t="s">
        <v>97</v>
      </c>
      <c r="E3" s="149"/>
      <c r="F3" s="149" t="s">
        <v>105</v>
      </c>
      <c r="G3" s="149" t="s">
        <v>110</v>
      </c>
      <c r="H3" s="149" t="s">
        <v>70</v>
      </c>
      <c r="I3" s="149"/>
      <c r="J3" s="149"/>
      <c r="K3" s="151"/>
    </row>
    <row r="4" spans="1:11" ht="14.25" customHeight="1" x14ac:dyDescent="0.15">
      <c r="A4" s="148"/>
      <c r="B4" s="150"/>
      <c r="C4" s="150"/>
      <c r="D4" s="150"/>
      <c r="E4" s="150"/>
      <c r="F4" s="150"/>
      <c r="G4" s="150"/>
      <c r="H4" s="150" t="s">
        <v>113</v>
      </c>
      <c r="I4" s="150" t="s">
        <v>114</v>
      </c>
      <c r="J4" s="150"/>
      <c r="K4" s="14" t="s">
        <v>115</v>
      </c>
    </row>
    <row r="5" spans="1:11" ht="14.25" customHeight="1" x14ac:dyDescent="0.15">
      <c r="A5" s="148"/>
      <c r="B5" s="150"/>
      <c r="C5" s="150"/>
      <c r="D5" s="150"/>
      <c r="E5" s="150"/>
      <c r="F5" s="150"/>
      <c r="G5" s="150"/>
      <c r="H5" s="150"/>
      <c r="I5" s="150"/>
      <c r="J5" s="150"/>
      <c r="K5" s="14" t="s">
        <v>116</v>
      </c>
    </row>
    <row r="6" spans="1:11" ht="18" customHeight="1" x14ac:dyDescent="0.15">
      <c r="A6" s="10" t="s">
        <v>78</v>
      </c>
      <c r="B6" s="11" t="s">
        <v>78</v>
      </c>
      <c r="C6" s="11" t="s">
        <v>49</v>
      </c>
      <c r="D6" s="142" t="s">
        <v>78</v>
      </c>
      <c r="E6" s="142"/>
      <c r="F6" s="11" t="s">
        <v>78</v>
      </c>
      <c r="G6" s="13" t="s">
        <v>78</v>
      </c>
      <c r="H6" s="13" t="s">
        <v>78</v>
      </c>
      <c r="I6" s="143">
        <v>47005.38</v>
      </c>
      <c r="J6" s="143"/>
      <c r="K6" s="15" t="s">
        <v>78</v>
      </c>
    </row>
    <row r="7" spans="1:11" ht="18" customHeight="1" x14ac:dyDescent="0.15">
      <c r="A7" s="10">
        <v>1</v>
      </c>
      <c r="B7" s="11" t="s">
        <v>81</v>
      </c>
      <c r="C7" s="11" t="s">
        <v>89</v>
      </c>
      <c r="D7" s="142" t="s">
        <v>98</v>
      </c>
      <c r="E7" s="142"/>
      <c r="F7" s="12" t="s">
        <v>106</v>
      </c>
      <c r="G7" s="13" t="s">
        <v>111</v>
      </c>
      <c r="H7" s="13">
        <v>1.35</v>
      </c>
      <c r="I7" s="143">
        <v>662.45</v>
      </c>
      <c r="J7" s="143"/>
      <c r="K7" s="15" t="s">
        <v>78</v>
      </c>
    </row>
    <row r="8" spans="1:11" ht="59.25" customHeight="1" x14ac:dyDescent="0.15">
      <c r="A8" s="10">
        <v>2</v>
      </c>
      <c r="B8" s="11" t="s">
        <v>82</v>
      </c>
      <c r="C8" s="11" t="s">
        <v>90</v>
      </c>
      <c r="D8" s="142" t="s">
        <v>99</v>
      </c>
      <c r="E8" s="142"/>
      <c r="F8" s="12" t="s">
        <v>106</v>
      </c>
      <c r="G8" s="13" t="s">
        <v>111</v>
      </c>
      <c r="H8" s="13">
        <v>63.81</v>
      </c>
      <c r="I8" s="143">
        <v>31311.57</v>
      </c>
      <c r="J8" s="143"/>
      <c r="K8" s="15" t="s">
        <v>78</v>
      </c>
    </row>
    <row r="9" spans="1:11" ht="18" customHeight="1" x14ac:dyDescent="0.15">
      <c r="A9" s="10">
        <v>3</v>
      </c>
      <c r="B9" s="11" t="s">
        <v>83</v>
      </c>
      <c r="C9" s="11" t="s">
        <v>91</v>
      </c>
      <c r="D9" s="142" t="s">
        <v>100</v>
      </c>
      <c r="E9" s="142"/>
      <c r="F9" s="12" t="s">
        <v>107</v>
      </c>
      <c r="G9" s="13" t="s">
        <v>38</v>
      </c>
      <c r="H9" s="13">
        <v>1355.95</v>
      </c>
      <c r="I9" s="143">
        <v>5423.8</v>
      </c>
      <c r="J9" s="143"/>
      <c r="K9" s="15" t="s">
        <v>78</v>
      </c>
    </row>
    <row r="10" spans="1:11" ht="25.5" customHeight="1" x14ac:dyDescent="0.15">
      <c r="A10" s="10">
        <v>4</v>
      </c>
      <c r="B10" s="11" t="s">
        <v>84</v>
      </c>
      <c r="C10" s="11" t="s">
        <v>92</v>
      </c>
      <c r="D10" s="142" t="s">
        <v>101</v>
      </c>
      <c r="E10" s="142"/>
      <c r="F10" s="12" t="s">
        <v>108</v>
      </c>
      <c r="G10" s="13" t="s">
        <v>112</v>
      </c>
      <c r="H10" s="13">
        <v>27.14</v>
      </c>
      <c r="I10" s="143">
        <v>9607.56</v>
      </c>
      <c r="J10" s="143"/>
      <c r="K10" s="15" t="s">
        <v>78</v>
      </c>
    </row>
    <row r="11" spans="1:11" ht="18" customHeight="1" x14ac:dyDescent="0.15">
      <c r="A11" s="10" t="s">
        <v>78</v>
      </c>
      <c r="B11" s="11" t="s">
        <v>78</v>
      </c>
      <c r="C11" s="11" t="s">
        <v>93</v>
      </c>
      <c r="D11" s="142" t="s">
        <v>78</v>
      </c>
      <c r="E11" s="142"/>
      <c r="F11" s="11" t="s">
        <v>78</v>
      </c>
      <c r="G11" s="13" t="s">
        <v>78</v>
      </c>
      <c r="H11" s="13" t="s">
        <v>78</v>
      </c>
      <c r="I11" s="143">
        <v>47005.38</v>
      </c>
      <c r="J11" s="143"/>
      <c r="K11" s="15" t="s">
        <v>78</v>
      </c>
    </row>
    <row r="12" spans="1:11" ht="18" customHeight="1" x14ac:dyDescent="0.15">
      <c r="A12" s="10" t="s">
        <v>78</v>
      </c>
      <c r="B12" s="11" t="s">
        <v>78</v>
      </c>
      <c r="C12" s="11" t="s">
        <v>50</v>
      </c>
      <c r="D12" s="142" t="s">
        <v>78</v>
      </c>
      <c r="E12" s="142"/>
      <c r="F12" s="11" t="s">
        <v>78</v>
      </c>
      <c r="G12" s="13" t="s">
        <v>78</v>
      </c>
      <c r="H12" s="13" t="s">
        <v>78</v>
      </c>
      <c r="I12" s="143">
        <v>9782.64</v>
      </c>
      <c r="J12" s="143"/>
      <c r="K12" s="15" t="s">
        <v>78</v>
      </c>
    </row>
    <row r="13" spans="1:11" ht="126.75" customHeight="1" x14ac:dyDescent="0.15">
      <c r="A13" s="10">
        <v>1</v>
      </c>
      <c r="B13" s="11" t="s">
        <v>85</v>
      </c>
      <c r="C13" s="11" t="s">
        <v>94</v>
      </c>
      <c r="D13" s="142" t="s">
        <v>102</v>
      </c>
      <c r="E13" s="142"/>
      <c r="F13" s="12" t="s">
        <v>109</v>
      </c>
      <c r="G13" s="13" t="s">
        <v>43</v>
      </c>
      <c r="H13" s="13">
        <v>372.31</v>
      </c>
      <c r="I13" s="143">
        <v>2233.86</v>
      </c>
      <c r="J13" s="143"/>
      <c r="K13" s="15" t="s">
        <v>78</v>
      </c>
    </row>
    <row r="14" spans="1:11" ht="18" customHeight="1" x14ac:dyDescent="0.15">
      <c r="A14" s="10">
        <v>2</v>
      </c>
      <c r="B14" s="11" t="s">
        <v>86</v>
      </c>
      <c r="C14" s="11" t="s">
        <v>95</v>
      </c>
      <c r="D14" s="142" t="s">
        <v>103</v>
      </c>
      <c r="E14" s="142"/>
      <c r="F14" s="12" t="s">
        <v>108</v>
      </c>
      <c r="G14" s="13" t="s">
        <v>43</v>
      </c>
      <c r="H14" s="13">
        <v>30.8</v>
      </c>
      <c r="I14" s="143">
        <v>184.8</v>
      </c>
      <c r="J14" s="143"/>
      <c r="K14" s="15" t="s">
        <v>78</v>
      </c>
    </row>
    <row r="15" spans="1:11" ht="205.5" customHeight="1" x14ac:dyDescent="0.15">
      <c r="A15" s="10">
        <v>3</v>
      </c>
      <c r="B15" s="11" t="s">
        <v>87</v>
      </c>
      <c r="C15" s="11" t="s">
        <v>96</v>
      </c>
      <c r="D15" s="142" t="s">
        <v>104</v>
      </c>
      <c r="E15" s="142"/>
      <c r="F15" s="12" t="s">
        <v>107</v>
      </c>
      <c r="G15" s="13" t="s">
        <v>43</v>
      </c>
      <c r="H15" s="13">
        <v>1227.33</v>
      </c>
      <c r="I15" s="143">
        <v>7363.98</v>
      </c>
      <c r="J15" s="143"/>
      <c r="K15" s="15" t="s">
        <v>78</v>
      </c>
    </row>
    <row r="16" spans="1:11" ht="18" customHeight="1" x14ac:dyDescent="0.15">
      <c r="A16" s="10" t="s">
        <v>78</v>
      </c>
      <c r="B16" s="11" t="s">
        <v>78</v>
      </c>
      <c r="C16" s="11" t="s">
        <v>93</v>
      </c>
      <c r="D16" s="142" t="s">
        <v>78</v>
      </c>
      <c r="E16" s="142"/>
      <c r="F16" s="11" t="s">
        <v>78</v>
      </c>
      <c r="G16" s="13" t="s">
        <v>78</v>
      </c>
      <c r="H16" s="13" t="s">
        <v>78</v>
      </c>
      <c r="I16" s="143">
        <v>9782.64</v>
      </c>
      <c r="J16" s="143"/>
      <c r="K16" s="15" t="s">
        <v>78</v>
      </c>
    </row>
    <row r="17" spans="1:11" ht="18" customHeight="1" x14ac:dyDescent="0.15">
      <c r="A17" s="10" t="s">
        <v>78</v>
      </c>
      <c r="B17" s="11" t="s">
        <v>78</v>
      </c>
      <c r="C17" s="11" t="s">
        <v>51</v>
      </c>
      <c r="D17" s="142" t="s">
        <v>78</v>
      </c>
      <c r="E17" s="142"/>
      <c r="F17" s="11" t="s">
        <v>78</v>
      </c>
      <c r="G17" s="13" t="s">
        <v>78</v>
      </c>
      <c r="H17" s="13" t="s">
        <v>78</v>
      </c>
      <c r="I17" s="143">
        <v>1301.76</v>
      </c>
      <c r="J17" s="143"/>
      <c r="K17" s="15" t="s">
        <v>78</v>
      </c>
    </row>
    <row r="18" spans="1:11" ht="18" customHeight="1" x14ac:dyDescent="0.15">
      <c r="A18" s="144" t="s">
        <v>79</v>
      </c>
      <c r="B18" s="145"/>
      <c r="C18" s="145"/>
      <c r="D18" s="145"/>
      <c r="E18" s="145"/>
      <c r="F18" s="145"/>
      <c r="G18" s="145"/>
      <c r="H18" s="145"/>
      <c r="I18" s="146">
        <v>56788.02</v>
      </c>
      <c r="J18" s="146"/>
      <c r="K18" s="16" t="s">
        <v>78</v>
      </c>
    </row>
    <row r="19" spans="1:11" ht="17.25" customHeight="1" x14ac:dyDescent="0.15">
      <c r="A19" s="135" t="s">
        <v>117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1" ht="17.25" customHeight="1" x14ac:dyDescent="0.15">
      <c r="A20" s="135" t="s">
        <v>78</v>
      </c>
      <c r="B20" s="135"/>
      <c r="C20" s="135"/>
      <c r="D20" s="135"/>
      <c r="E20" s="136" t="s">
        <v>78</v>
      </c>
      <c r="F20" s="136"/>
      <c r="G20" s="136"/>
      <c r="H20" s="136"/>
      <c r="I20" s="136"/>
      <c r="J20" s="137" t="s">
        <v>118</v>
      </c>
      <c r="K20" s="137"/>
    </row>
    <row r="21" spans="1:11" ht="39.75" customHeight="1" x14ac:dyDescent="0.15">
      <c r="A21" s="138" t="s">
        <v>76</v>
      </c>
      <c r="B21" s="138"/>
      <c r="C21" s="138"/>
      <c r="D21" s="138"/>
      <c r="E21" s="138"/>
      <c r="F21" s="138"/>
      <c r="G21" s="138"/>
      <c r="H21" s="138"/>
      <c r="I21" s="138"/>
      <c r="J21" s="139"/>
      <c r="K21" s="139"/>
    </row>
    <row r="22" spans="1:11" ht="25.5" customHeight="1" x14ac:dyDescent="0.15">
      <c r="A22" s="140" t="s">
        <v>19</v>
      </c>
      <c r="B22" s="140"/>
      <c r="C22" s="140"/>
      <c r="D22" s="140"/>
      <c r="E22" s="140" t="s">
        <v>20</v>
      </c>
      <c r="F22" s="140"/>
      <c r="G22" s="140"/>
      <c r="H22" s="140"/>
      <c r="I22" s="140"/>
      <c r="J22" s="141" t="s">
        <v>119</v>
      </c>
      <c r="K22" s="141"/>
    </row>
    <row r="23" spans="1:11" ht="14.25" customHeight="1" x14ac:dyDescent="0.15">
      <c r="A23" s="147" t="s">
        <v>22</v>
      </c>
      <c r="B23" s="149" t="s">
        <v>80</v>
      </c>
      <c r="C23" s="149" t="s">
        <v>88</v>
      </c>
      <c r="D23" s="149" t="s">
        <v>97</v>
      </c>
      <c r="E23" s="149"/>
      <c r="F23" s="149" t="s">
        <v>105</v>
      </c>
      <c r="G23" s="149" t="s">
        <v>110</v>
      </c>
      <c r="H23" s="149" t="s">
        <v>70</v>
      </c>
      <c r="I23" s="149"/>
      <c r="J23" s="149"/>
      <c r="K23" s="151"/>
    </row>
    <row r="24" spans="1:11" ht="14.25" customHeight="1" x14ac:dyDescent="0.15">
      <c r="A24" s="148"/>
      <c r="B24" s="150"/>
      <c r="C24" s="150"/>
      <c r="D24" s="150"/>
      <c r="E24" s="150"/>
      <c r="F24" s="150"/>
      <c r="G24" s="150"/>
      <c r="H24" s="150" t="s">
        <v>113</v>
      </c>
      <c r="I24" s="150" t="s">
        <v>114</v>
      </c>
      <c r="J24" s="150"/>
      <c r="K24" s="14" t="s">
        <v>115</v>
      </c>
    </row>
    <row r="25" spans="1:11" ht="25.5" customHeight="1" x14ac:dyDescent="0.15">
      <c r="A25" s="148"/>
      <c r="B25" s="150"/>
      <c r="C25" s="150"/>
      <c r="D25" s="150"/>
      <c r="E25" s="150"/>
      <c r="F25" s="150"/>
      <c r="G25" s="150"/>
      <c r="H25" s="150"/>
      <c r="I25" s="150"/>
      <c r="J25" s="150"/>
      <c r="K25" s="14" t="s">
        <v>116</v>
      </c>
    </row>
    <row r="26" spans="1:11" ht="126.75" customHeight="1" x14ac:dyDescent="0.15">
      <c r="A26" s="10">
        <v>1</v>
      </c>
      <c r="B26" s="11" t="s">
        <v>120</v>
      </c>
      <c r="C26" s="11" t="s">
        <v>51</v>
      </c>
      <c r="D26" s="142" t="s">
        <v>142</v>
      </c>
      <c r="E26" s="142"/>
      <c r="F26" s="12" t="s">
        <v>108</v>
      </c>
      <c r="G26" s="13" t="s">
        <v>156</v>
      </c>
      <c r="H26" s="13">
        <v>108.48</v>
      </c>
      <c r="I26" s="143">
        <v>1301.76</v>
      </c>
      <c r="J26" s="143"/>
      <c r="K26" s="15" t="s">
        <v>78</v>
      </c>
    </row>
    <row r="27" spans="1:11" ht="18" customHeight="1" x14ac:dyDescent="0.15">
      <c r="A27" s="10" t="s">
        <v>78</v>
      </c>
      <c r="B27" s="11" t="s">
        <v>78</v>
      </c>
      <c r="C27" s="11" t="s">
        <v>93</v>
      </c>
      <c r="D27" s="142" t="s">
        <v>78</v>
      </c>
      <c r="E27" s="142"/>
      <c r="F27" s="11" t="s">
        <v>78</v>
      </c>
      <c r="G27" s="13" t="s">
        <v>78</v>
      </c>
      <c r="H27" s="13" t="s">
        <v>78</v>
      </c>
      <c r="I27" s="143">
        <v>1301.76</v>
      </c>
      <c r="J27" s="143"/>
      <c r="K27" s="15" t="s">
        <v>78</v>
      </c>
    </row>
    <row r="28" spans="1:11" ht="18" customHeight="1" x14ac:dyDescent="0.15">
      <c r="A28" s="10" t="s">
        <v>78</v>
      </c>
      <c r="B28" s="11" t="s">
        <v>78</v>
      </c>
      <c r="C28" s="11" t="s">
        <v>52</v>
      </c>
      <c r="D28" s="142" t="s">
        <v>78</v>
      </c>
      <c r="E28" s="142"/>
      <c r="F28" s="11" t="s">
        <v>78</v>
      </c>
      <c r="G28" s="13" t="s">
        <v>78</v>
      </c>
      <c r="H28" s="13" t="s">
        <v>78</v>
      </c>
      <c r="I28" s="143">
        <v>12365.53</v>
      </c>
      <c r="J28" s="143"/>
      <c r="K28" s="15" t="s">
        <v>78</v>
      </c>
    </row>
    <row r="29" spans="1:11" ht="36.75" customHeight="1" x14ac:dyDescent="0.15">
      <c r="A29" s="10">
        <v>1</v>
      </c>
      <c r="B29" s="11" t="s">
        <v>121</v>
      </c>
      <c r="C29" s="11" t="s">
        <v>132</v>
      </c>
      <c r="D29" s="142" t="s">
        <v>143</v>
      </c>
      <c r="E29" s="142"/>
      <c r="F29" s="12" t="s">
        <v>154</v>
      </c>
      <c r="G29" s="13" t="s">
        <v>157</v>
      </c>
      <c r="H29" s="13">
        <v>17.670000000000002</v>
      </c>
      <c r="I29" s="143">
        <v>57.96</v>
      </c>
      <c r="J29" s="143"/>
      <c r="K29" s="15" t="s">
        <v>78</v>
      </c>
    </row>
    <row r="30" spans="1:11" ht="59.25" customHeight="1" x14ac:dyDescent="0.15">
      <c r="A30" s="10">
        <v>2</v>
      </c>
      <c r="B30" s="11" t="s">
        <v>122</v>
      </c>
      <c r="C30" s="11" t="s">
        <v>133</v>
      </c>
      <c r="D30" s="142" t="s">
        <v>144</v>
      </c>
      <c r="E30" s="142"/>
      <c r="F30" s="12" t="s">
        <v>154</v>
      </c>
      <c r="G30" s="13" t="s">
        <v>157</v>
      </c>
      <c r="H30" s="13">
        <v>438.09</v>
      </c>
      <c r="I30" s="143">
        <v>1436.94</v>
      </c>
      <c r="J30" s="143"/>
      <c r="K30" s="15" t="s">
        <v>78</v>
      </c>
    </row>
    <row r="31" spans="1:11" ht="25.5" customHeight="1" x14ac:dyDescent="0.15">
      <c r="A31" s="10">
        <v>3</v>
      </c>
      <c r="B31" s="11" t="s">
        <v>123</v>
      </c>
      <c r="C31" s="11" t="s">
        <v>134</v>
      </c>
      <c r="D31" s="142" t="s">
        <v>145</v>
      </c>
      <c r="E31" s="142"/>
      <c r="F31" s="12" t="s">
        <v>106</v>
      </c>
      <c r="G31" s="13" t="s">
        <v>158</v>
      </c>
      <c r="H31" s="13">
        <v>224.24</v>
      </c>
      <c r="I31" s="143">
        <v>1634.71</v>
      </c>
      <c r="J31" s="143"/>
      <c r="K31" s="15" t="s">
        <v>78</v>
      </c>
    </row>
    <row r="32" spans="1:11" ht="36.75" customHeight="1" x14ac:dyDescent="0.15">
      <c r="A32" s="10">
        <v>4</v>
      </c>
      <c r="B32" s="11" t="s">
        <v>124</v>
      </c>
      <c r="C32" s="11" t="s">
        <v>135</v>
      </c>
      <c r="D32" s="142" t="s">
        <v>146</v>
      </c>
      <c r="E32" s="142"/>
      <c r="F32" s="12" t="s">
        <v>154</v>
      </c>
      <c r="G32" s="13" t="s">
        <v>159</v>
      </c>
      <c r="H32" s="13">
        <v>2986.64</v>
      </c>
      <c r="I32" s="143">
        <v>1164.79</v>
      </c>
      <c r="J32" s="143"/>
      <c r="K32" s="15" t="s">
        <v>78</v>
      </c>
    </row>
    <row r="33" spans="1:11" ht="25.5" customHeight="1" x14ac:dyDescent="0.15">
      <c r="A33" s="10">
        <v>5</v>
      </c>
      <c r="B33" s="11" t="s">
        <v>125</v>
      </c>
      <c r="C33" s="11" t="s">
        <v>136</v>
      </c>
      <c r="D33" s="142" t="s">
        <v>147</v>
      </c>
      <c r="E33" s="142"/>
      <c r="F33" s="12" t="s">
        <v>154</v>
      </c>
      <c r="G33" s="13" t="s">
        <v>160</v>
      </c>
      <c r="H33" s="13">
        <v>2976.3</v>
      </c>
      <c r="I33" s="143">
        <v>3660.85</v>
      </c>
      <c r="J33" s="143"/>
      <c r="K33" s="15" t="s">
        <v>78</v>
      </c>
    </row>
    <row r="34" spans="1:11" ht="36.75" customHeight="1" x14ac:dyDescent="0.15">
      <c r="A34" s="10">
        <v>6</v>
      </c>
      <c r="B34" s="11" t="s">
        <v>126</v>
      </c>
      <c r="C34" s="11" t="s">
        <v>137</v>
      </c>
      <c r="D34" s="142" t="s">
        <v>148</v>
      </c>
      <c r="E34" s="142"/>
      <c r="F34" s="12" t="s">
        <v>106</v>
      </c>
      <c r="G34" s="13" t="s">
        <v>161</v>
      </c>
      <c r="H34" s="13">
        <v>34.24</v>
      </c>
      <c r="I34" s="143">
        <v>425.26</v>
      </c>
      <c r="J34" s="143"/>
      <c r="K34" s="15" t="s">
        <v>78</v>
      </c>
    </row>
    <row r="35" spans="1:11" ht="36.75" customHeight="1" x14ac:dyDescent="0.15">
      <c r="A35" s="10">
        <v>7</v>
      </c>
      <c r="B35" s="11" t="s">
        <v>127</v>
      </c>
      <c r="C35" s="11" t="s">
        <v>138</v>
      </c>
      <c r="D35" s="142" t="s">
        <v>149</v>
      </c>
      <c r="E35" s="142"/>
      <c r="F35" s="12" t="s">
        <v>108</v>
      </c>
      <c r="G35" s="13" t="s">
        <v>162</v>
      </c>
      <c r="H35" s="13">
        <v>90.4</v>
      </c>
      <c r="I35" s="143">
        <v>439.34</v>
      </c>
      <c r="J35" s="143"/>
      <c r="K35" s="15" t="s">
        <v>78</v>
      </c>
    </row>
    <row r="36" spans="1:11" ht="36.75" customHeight="1" x14ac:dyDescent="0.15">
      <c r="A36" s="10">
        <v>8</v>
      </c>
      <c r="B36" s="11" t="s">
        <v>128</v>
      </c>
      <c r="C36" s="11" t="s">
        <v>139</v>
      </c>
      <c r="D36" s="142" t="s">
        <v>150</v>
      </c>
      <c r="E36" s="142"/>
      <c r="F36" s="12" t="s">
        <v>106</v>
      </c>
      <c r="G36" s="13" t="s">
        <v>163</v>
      </c>
      <c r="H36" s="13">
        <v>20.41</v>
      </c>
      <c r="I36" s="143">
        <v>1423.39</v>
      </c>
      <c r="J36" s="143"/>
      <c r="K36" s="15" t="s">
        <v>78</v>
      </c>
    </row>
    <row r="37" spans="1:11" ht="18" customHeight="1" x14ac:dyDescent="0.15">
      <c r="A37" s="10">
        <v>9</v>
      </c>
      <c r="B37" s="11" t="s">
        <v>129</v>
      </c>
      <c r="C37" s="11" t="s">
        <v>140</v>
      </c>
      <c r="D37" s="142" t="s">
        <v>151</v>
      </c>
      <c r="E37" s="142"/>
      <c r="F37" s="12" t="s">
        <v>154</v>
      </c>
      <c r="G37" s="13" t="s">
        <v>164</v>
      </c>
      <c r="H37" s="13">
        <v>2652.88</v>
      </c>
      <c r="I37" s="143">
        <v>1326.44</v>
      </c>
      <c r="J37" s="143"/>
      <c r="K37" s="15" t="s">
        <v>78</v>
      </c>
    </row>
    <row r="38" spans="1:11" ht="18" customHeight="1" x14ac:dyDescent="0.15">
      <c r="A38" s="10">
        <v>10</v>
      </c>
      <c r="B38" s="11" t="s">
        <v>130</v>
      </c>
      <c r="C38" s="11" t="s">
        <v>138</v>
      </c>
      <c r="D38" s="142" t="s">
        <v>152</v>
      </c>
      <c r="E38" s="142"/>
      <c r="F38" s="12" t="s">
        <v>154</v>
      </c>
      <c r="G38" s="13" t="s">
        <v>165</v>
      </c>
      <c r="H38" s="13">
        <v>2652.83</v>
      </c>
      <c r="I38" s="143">
        <v>795.85</v>
      </c>
      <c r="J38" s="143"/>
      <c r="K38" s="15" t="s">
        <v>78</v>
      </c>
    </row>
    <row r="39" spans="1:11" ht="18" customHeight="1" x14ac:dyDescent="0.15">
      <c r="A39" s="10" t="s">
        <v>78</v>
      </c>
      <c r="B39" s="11" t="s">
        <v>78</v>
      </c>
      <c r="C39" s="11" t="s">
        <v>93</v>
      </c>
      <c r="D39" s="142" t="s">
        <v>78</v>
      </c>
      <c r="E39" s="142"/>
      <c r="F39" s="11" t="s">
        <v>78</v>
      </c>
      <c r="G39" s="13" t="s">
        <v>78</v>
      </c>
      <c r="H39" s="13" t="s">
        <v>78</v>
      </c>
      <c r="I39" s="143">
        <v>12365.53</v>
      </c>
      <c r="J39" s="143"/>
      <c r="K39" s="15" t="s">
        <v>78</v>
      </c>
    </row>
    <row r="40" spans="1:11" ht="18" customHeight="1" x14ac:dyDescent="0.15">
      <c r="A40" s="10" t="s">
        <v>78</v>
      </c>
      <c r="B40" s="11" t="s">
        <v>78</v>
      </c>
      <c r="C40" s="11" t="s">
        <v>53</v>
      </c>
      <c r="D40" s="142" t="s">
        <v>78</v>
      </c>
      <c r="E40" s="142"/>
      <c r="F40" s="11" t="s">
        <v>78</v>
      </c>
      <c r="G40" s="13" t="s">
        <v>78</v>
      </c>
      <c r="H40" s="13" t="s">
        <v>78</v>
      </c>
      <c r="I40" s="143">
        <v>3906.69</v>
      </c>
      <c r="J40" s="143"/>
      <c r="K40" s="15" t="s">
        <v>78</v>
      </c>
    </row>
    <row r="41" spans="1:11" ht="25.5" customHeight="1" x14ac:dyDescent="0.15">
      <c r="A41" s="10">
        <v>1</v>
      </c>
      <c r="B41" s="11" t="s">
        <v>131</v>
      </c>
      <c r="C41" s="11" t="s">
        <v>141</v>
      </c>
      <c r="D41" s="142" t="s">
        <v>153</v>
      </c>
      <c r="E41" s="142"/>
      <c r="F41" s="12" t="s">
        <v>155</v>
      </c>
      <c r="G41" s="13" t="s">
        <v>23</v>
      </c>
      <c r="H41" s="13">
        <v>3906.69</v>
      </c>
      <c r="I41" s="143">
        <v>3906.69</v>
      </c>
      <c r="J41" s="143"/>
      <c r="K41" s="15" t="s">
        <v>78</v>
      </c>
    </row>
    <row r="42" spans="1:11" ht="18" customHeight="1" x14ac:dyDescent="0.15">
      <c r="A42" s="144" t="s">
        <v>79</v>
      </c>
      <c r="B42" s="145"/>
      <c r="C42" s="145"/>
      <c r="D42" s="145"/>
      <c r="E42" s="145"/>
      <c r="F42" s="145"/>
      <c r="G42" s="145"/>
      <c r="H42" s="145"/>
      <c r="I42" s="146">
        <v>17573.98</v>
      </c>
      <c r="J42" s="146"/>
      <c r="K42" s="16" t="s">
        <v>78</v>
      </c>
    </row>
    <row r="43" spans="1:11" ht="17.25" customHeight="1" x14ac:dyDescent="0.15">
      <c r="A43" s="135" t="s">
        <v>117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  <row r="44" spans="1:11" ht="17.25" customHeight="1" x14ac:dyDescent="0.15">
      <c r="A44" s="135" t="s">
        <v>78</v>
      </c>
      <c r="B44" s="135"/>
      <c r="C44" s="135"/>
      <c r="D44" s="135"/>
      <c r="E44" s="136" t="s">
        <v>78</v>
      </c>
      <c r="F44" s="136"/>
      <c r="G44" s="136"/>
      <c r="H44" s="136"/>
      <c r="I44" s="136"/>
      <c r="J44" s="137" t="s">
        <v>118</v>
      </c>
      <c r="K44" s="137"/>
    </row>
    <row r="45" spans="1:11" ht="39.75" customHeight="1" x14ac:dyDescent="0.15">
      <c r="A45" s="138" t="s">
        <v>76</v>
      </c>
      <c r="B45" s="138"/>
      <c r="C45" s="138"/>
      <c r="D45" s="138"/>
      <c r="E45" s="138"/>
      <c r="F45" s="138"/>
      <c r="G45" s="138"/>
      <c r="H45" s="138"/>
      <c r="I45" s="138"/>
      <c r="J45" s="139"/>
      <c r="K45" s="139"/>
    </row>
    <row r="46" spans="1:11" ht="25.5" customHeight="1" x14ac:dyDescent="0.15">
      <c r="A46" s="140" t="s">
        <v>19</v>
      </c>
      <c r="B46" s="140"/>
      <c r="C46" s="140"/>
      <c r="D46" s="140"/>
      <c r="E46" s="140" t="s">
        <v>20</v>
      </c>
      <c r="F46" s="140"/>
      <c r="G46" s="140"/>
      <c r="H46" s="140"/>
      <c r="I46" s="140"/>
      <c r="J46" s="141" t="s">
        <v>166</v>
      </c>
      <c r="K46" s="141"/>
    </row>
    <row r="47" spans="1:11" ht="18" customHeight="1" x14ac:dyDescent="0.15">
      <c r="A47" s="132" t="s">
        <v>167</v>
      </c>
      <c r="B47" s="133"/>
      <c r="C47" s="133"/>
      <c r="D47" s="133"/>
      <c r="E47" s="133"/>
      <c r="F47" s="133"/>
      <c r="G47" s="133"/>
      <c r="H47" s="133"/>
      <c r="I47" s="134">
        <v>74362</v>
      </c>
      <c r="J47" s="134"/>
      <c r="K47" s="17" t="s">
        <v>78</v>
      </c>
    </row>
    <row r="48" spans="1:11" ht="17.25" customHeight="1" x14ac:dyDescent="0.15">
      <c r="A48" s="135" t="s">
        <v>117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</row>
    <row r="49" spans="1:11" ht="17.25" customHeight="1" x14ac:dyDescent="0.15">
      <c r="A49" s="135" t="s">
        <v>78</v>
      </c>
      <c r="B49" s="135"/>
      <c r="C49" s="135"/>
      <c r="D49" s="135"/>
      <c r="E49" s="136" t="s">
        <v>78</v>
      </c>
      <c r="F49" s="136"/>
      <c r="G49" s="136"/>
      <c r="H49" s="136"/>
      <c r="I49" s="136"/>
      <c r="J49" s="137" t="s">
        <v>118</v>
      </c>
      <c r="K49" s="137"/>
    </row>
  </sheetData>
  <mergeCells count="104">
    <mergeCell ref="D6:E6"/>
    <mergeCell ref="I6:J6"/>
    <mergeCell ref="D7:E7"/>
    <mergeCell ref="I7:J7"/>
    <mergeCell ref="D8:E8"/>
    <mergeCell ref="I8:J8"/>
    <mergeCell ref="A1:K1"/>
    <mergeCell ref="A2:D2"/>
    <mergeCell ref="E2:I2"/>
    <mergeCell ref="J2:K2"/>
    <mergeCell ref="A3:A5"/>
    <mergeCell ref="B3:B5"/>
    <mergeCell ref="C3:C5"/>
    <mergeCell ref="D3:E5"/>
    <mergeCell ref="F3:F5"/>
    <mergeCell ref="G3:G5"/>
    <mergeCell ref="H3:K3"/>
    <mergeCell ref="H4:H5"/>
    <mergeCell ref="I4:J5"/>
    <mergeCell ref="D12:E12"/>
    <mergeCell ref="I12:J12"/>
    <mergeCell ref="D13:E13"/>
    <mergeCell ref="I13:J13"/>
    <mergeCell ref="D14:E14"/>
    <mergeCell ref="I14:J14"/>
    <mergeCell ref="D9:E9"/>
    <mergeCell ref="I9:J9"/>
    <mergeCell ref="D10:E10"/>
    <mergeCell ref="I10:J10"/>
    <mergeCell ref="D11:E11"/>
    <mergeCell ref="I11:J11"/>
    <mergeCell ref="A18:H18"/>
    <mergeCell ref="I18:J18"/>
    <mergeCell ref="A19:K19"/>
    <mergeCell ref="A20:D20"/>
    <mergeCell ref="E20:I20"/>
    <mergeCell ref="J20:K20"/>
    <mergeCell ref="D15:E15"/>
    <mergeCell ref="I15:J15"/>
    <mergeCell ref="D16:E16"/>
    <mergeCell ref="I16:J16"/>
    <mergeCell ref="D17:E17"/>
    <mergeCell ref="I17:J17"/>
    <mergeCell ref="A21:K21"/>
    <mergeCell ref="A22:D22"/>
    <mergeCell ref="E22:I22"/>
    <mergeCell ref="J22:K22"/>
    <mergeCell ref="A23:A25"/>
    <mergeCell ref="B23:B25"/>
    <mergeCell ref="C23:C25"/>
    <mergeCell ref="D23:E25"/>
    <mergeCell ref="F23:F25"/>
    <mergeCell ref="G23:G25"/>
    <mergeCell ref="H23:K23"/>
    <mergeCell ref="H24:H25"/>
    <mergeCell ref="I24:J25"/>
    <mergeCell ref="D29:E29"/>
    <mergeCell ref="I29:J29"/>
    <mergeCell ref="D30:E30"/>
    <mergeCell ref="I30:J30"/>
    <mergeCell ref="D31:E31"/>
    <mergeCell ref="I31:J31"/>
    <mergeCell ref="D26:E26"/>
    <mergeCell ref="I26:J26"/>
    <mergeCell ref="D27:E27"/>
    <mergeCell ref="I27:J27"/>
    <mergeCell ref="D28:E28"/>
    <mergeCell ref="I28:J28"/>
    <mergeCell ref="D35:E35"/>
    <mergeCell ref="I35:J35"/>
    <mergeCell ref="D36:E36"/>
    <mergeCell ref="I36:J36"/>
    <mergeCell ref="D37:E37"/>
    <mergeCell ref="I37:J37"/>
    <mergeCell ref="D32:E32"/>
    <mergeCell ref="I32:J32"/>
    <mergeCell ref="D33:E33"/>
    <mergeCell ref="I33:J33"/>
    <mergeCell ref="D34:E34"/>
    <mergeCell ref="I34:J34"/>
    <mergeCell ref="D41:E41"/>
    <mergeCell ref="I41:J41"/>
    <mergeCell ref="A42:H42"/>
    <mergeCell ref="I42:J42"/>
    <mergeCell ref="A43:K43"/>
    <mergeCell ref="D38:E38"/>
    <mergeCell ref="I38:J38"/>
    <mergeCell ref="D39:E39"/>
    <mergeCell ref="I39:J39"/>
    <mergeCell ref="D40:E40"/>
    <mergeCell ref="I40:J40"/>
    <mergeCell ref="A47:H47"/>
    <mergeCell ref="I47:J47"/>
    <mergeCell ref="A48:K48"/>
    <mergeCell ref="A49:D49"/>
    <mergeCell ref="E49:I49"/>
    <mergeCell ref="J49:K49"/>
    <mergeCell ref="A44:D44"/>
    <mergeCell ref="E44:I44"/>
    <mergeCell ref="J44:K44"/>
    <mergeCell ref="A45:K45"/>
    <mergeCell ref="A46:D46"/>
    <mergeCell ref="E46:I46"/>
    <mergeCell ref="J46:K4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  <rowBreaks count="2" manualBreakCount="2">
    <brk id="20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69"/>
  <sheetViews>
    <sheetView showGridLines="0" workbookViewId="0">
      <selection sqref="A1:N1"/>
    </sheetView>
  </sheetViews>
  <sheetFormatPr defaultColWidth="9" defaultRowHeight="11.25" x14ac:dyDescent="0.15"/>
  <cols>
    <col min="1" max="1" width="11.33203125" customWidth="1"/>
    <col min="2" max="2" width="25.6640625" customWidth="1"/>
    <col min="3" max="3" width="6.5" customWidth="1"/>
    <col min="4" max="4" width="11.6640625" customWidth="1"/>
    <col min="5" max="5" width="13.83203125" customWidth="1"/>
    <col min="6" max="6" width="1" customWidth="1"/>
    <col min="7" max="7" width="12.83203125" customWidth="1"/>
    <col min="8" max="9" width="13.83203125" customWidth="1"/>
    <col min="10" max="10" width="3.5" customWidth="1"/>
    <col min="11" max="11" width="11.5" customWidth="1"/>
    <col min="12" max="14" width="15" customWidth="1"/>
  </cols>
  <sheetData>
    <row r="1" spans="1:14" ht="39.75" customHeight="1" x14ac:dyDescent="0.15">
      <c r="A1" s="167" t="s">
        <v>168</v>
      </c>
      <c r="B1" s="167"/>
      <c r="C1" s="167"/>
      <c r="D1" s="167"/>
      <c r="E1" s="167"/>
      <c r="F1" s="167"/>
      <c r="G1" s="167"/>
      <c r="H1" s="167"/>
      <c r="I1" s="167"/>
      <c r="J1" s="167"/>
      <c r="K1" s="168"/>
      <c r="L1" s="168"/>
      <c r="M1" s="168"/>
      <c r="N1" s="168"/>
    </row>
    <row r="2" spans="1:14" ht="17.25" customHeight="1" x14ac:dyDescent="0.15">
      <c r="A2" s="169" t="s">
        <v>19</v>
      </c>
      <c r="B2" s="169"/>
      <c r="C2" s="169"/>
      <c r="D2" s="169"/>
      <c r="E2" s="169"/>
      <c r="F2" s="169"/>
      <c r="G2" s="170" t="s">
        <v>20</v>
      </c>
      <c r="H2" s="170"/>
      <c r="I2" s="170"/>
      <c r="J2" s="170"/>
      <c r="K2" s="153" t="s">
        <v>169</v>
      </c>
      <c r="L2" s="153"/>
      <c r="M2" s="153"/>
      <c r="N2" s="153"/>
    </row>
    <row r="3" spans="1:14" ht="17.25" customHeight="1" x14ac:dyDescent="0.15">
      <c r="A3" s="165" t="s">
        <v>80</v>
      </c>
      <c r="B3" s="166"/>
      <c r="C3" s="166" t="s">
        <v>81</v>
      </c>
      <c r="D3" s="166"/>
      <c r="E3" s="166" t="s">
        <v>88</v>
      </c>
      <c r="F3" s="166"/>
      <c r="G3" s="166"/>
      <c r="H3" s="166" t="s">
        <v>89</v>
      </c>
      <c r="I3" s="166"/>
      <c r="J3" s="166" t="s">
        <v>105</v>
      </c>
      <c r="K3" s="166"/>
      <c r="L3" s="19" t="s">
        <v>106</v>
      </c>
      <c r="M3" s="19" t="s">
        <v>110</v>
      </c>
      <c r="N3" s="164" t="s">
        <v>111</v>
      </c>
    </row>
    <row r="4" spans="1:14" ht="17.25" customHeight="1" x14ac:dyDescent="0.15">
      <c r="A4" s="158" t="s">
        <v>170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3"/>
    </row>
    <row r="5" spans="1:14" ht="17.25" customHeight="1" x14ac:dyDescent="0.15">
      <c r="A5" s="158" t="s">
        <v>171</v>
      </c>
      <c r="B5" s="162" t="s">
        <v>178</v>
      </c>
      <c r="C5" s="162" t="s">
        <v>183</v>
      </c>
      <c r="D5" s="162" t="s">
        <v>187</v>
      </c>
      <c r="E5" s="162" t="s">
        <v>188</v>
      </c>
      <c r="F5" s="162"/>
      <c r="G5" s="162"/>
      <c r="H5" s="162"/>
      <c r="I5" s="162"/>
      <c r="J5" s="162" t="s">
        <v>194</v>
      </c>
      <c r="K5" s="162"/>
      <c r="L5" s="162"/>
      <c r="M5" s="162"/>
      <c r="N5" s="163"/>
    </row>
    <row r="6" spans="1:14" ht="25.5" customHeight="1" x14ac:dyDescent="0.15">
      <c r="A6" s="158"/>
      <c r="B6" s="162"/>
      <c r="C6" s="162"/>
      <c r="D6" s="162"/>
      <c r="E6" s="20" t="s">
        <v>189</v>
      </c>
      <c r="F6" s="162" t="s">
        <v>190</v>
      </c>
      <c r="G6" s="162"/>
      <c r="H6" s="20" t="s">
        <v>191</v>
      </c>
      <c r="I6" s="162" t="s">
        <v>193</v>
      </c>
      <c r="J6" s="162" t="s">
        <v>189</v>
      </c>
      <c r="K6" s="162"/>
      <c r="L6" s="20" t="s">
        <v>190</v>
      </c>
      <c r="M6" s="20" t="s">
        <v>191</v>
      </c>
      <c r="N6" s="163" t="s">
        <v>193</v>
      </c>
    </row>
    <row r="7" spans="1:14" ht="17.25" customHeight="1" x14ac:dyDescent="0.15">
      <c r="A7" s="18" t="s">
        <v>172</v>
      </c>
      <c r="B7" s="21" t="s">
        <v>179</v>
      </c>
      <c r="C7" s="20" t="s">
        <v>184</v>
      </c>
      <c r="D7" s="22">
        <v>0.01</v>
      </c>
      <c r="E7" s="22">
        <v>5.68</v>
      </c>
      <c r="F7" s="160" t="s">
        <v>177</v>
      </c>
      <c r="G7" s="160"/>
      <c r="H7" s="22">
        <v>121.54</v>
      </c>
      <c r="I7" s="160">
        <v>6.79</v>
      </c>
      <c r="J7" s="160">
        <v>0.06</v>
      </c>
      <c r="K7" s="160"/>
      <c r="L7" s="22" t="s">
        <v>177</v>
      </c>
      <c r="M7" s="22">
        <v>1.22</v>
      </c>
      <c r="N7" s="161">
        <v>7.0000000000000007E-2</v>
      </c>
    </row>
    <row r="8" spans="1:14" ht="17.25" customHeight="1" x14ac:dyDescent="0.15">
      <c r="A8" s="158" t="s">
        <v>173</v>
      </c>
      <c r="B8" s="162"/>
      <c r="C8" s="162" t="s">
        <v>185</v>
      </c>
      <c r="D8" s="162"/>
      <c r="E8" s="162"/>
      <c r="F8" s="162"/>
      <c r="G8" s="162"/>
      <c r="H8" s="162"/>
      <c r="I8" s="162"/>
      <c r="J8" s="160">
        <v>0.06</v>
      </c>
      <c r="K8" s="160"/>
      <c r="L8" s="22" t="s">
        <v>177</v>
      </c>
      <c r="M8" s="22">
        <v>1.22</v>
      </c>
      <c r="N8" s="161">
        <v>7.0000000000000007E-2</v>
      </c>
    </row>
    <row r="9" spans="1:14" ht="17.25" customHeight="1" x14ac:dyDescent="0.15">
      <c r="A9" s="158" t="s">
        <v>174</v>
      </c>
      <c r="B9" s="162"/>
      <c r="C9" s="162" t="s">
        <v>186</v>
      </c>
      <c r="D9" s="162"/>
      <c r="E9" s="162"/>
      <c r="F9" s="162"/>
      <c r="G9" s="162"/>
      <c r="H9" s="162"/>
      <c r="I9" s="162"/>
      <c r="J9" s="162" t="s">
        <v>177</v>
      </c>
      <c r="K9" s="162"/>
      <c r="L9" s="162"/>
      <c r="M9" s="162"/>
      <c r="N9" s="163"/>
    </row>
    <row r="10" spans="1:14" ht="17.25" customHeight="1" x14ac:dyDescent="0.15">
      <c r="A10" s="158" t="s">
        <v>175</v>
      </c>
      <c r="B10" s="162"/>
      <c r="C10" s="162"/>
      <c r="D10" s="162"/>
      <c r="E10" s="162"/>
      <c r="F10" s="162"/>
      <c r="G10" s="162"/>
      <c r="H10" s="162"/>
      <c r="I10" s="162"/>
      <c r="J10" s="162">
        <v>1.35</v>
      </c>
      <c r="K10" s="162"/>
      <c r="L10" s="162"/>
      <c r="M10" s="162"/>
      <c r="N10" s="163"/>
    </row>
    <row r="11" spans="1:14" ht="25.5" customHeight="1" x14ac:dyDescent="0.15">
      <c r="A11" s="158" t="s">
        <v>176</v>
      </c>
      <c r="B11" s="162" t="s">
        <v>180</v>
      </c>
      <c r="C11" s="162"/>
      <c r="D11" s="162"/>
      <c r="E11" s="162"/>
      <c r="F11" s="162"/>
      <c r="G11" s="162"/>
      <c r="H11" s="20" t="s">
        <v>192</v>
      </c>
      <c r="I11" s="162" t="s">
        <v>187</v>
      </c>
      <c r="J11" s="162" t="s">
        <v>195</v>
      </c>
      <c r="K11" s="162"/>
      <c r="L11" s="20" t="s">
        <v>197</v>
      </c>
      <c r="M11" s="20" t="s">
        <v>199</v>
      </c>
      <c r="N11" s="163" t="s">
        <v>200</v>
      </c>
    </row>
    <row r="12" spans="1:14" ht="17.25" customHeight="1" x14ac:dyDescent="0.15">
      <c r="A12" s="158"/>
      <c r="B12" s="162" t="s">
        <v>181</v>
      </c>
      <c r="C12" s="162"/>
      <c r="D12" s="162"/>
      <c r="E12" s="162"/>
      <c r="F12" s="162"/>
      <c r="G12" s="162"/>
      <c r="H12" s="162"/>
      <c r="I12" s="162"/>
      <c r="J12" s="162" t="s">
        <v>196</v>
      </c>
      <c r="K12" s="162"/>
      <c r="L12" s="22" t="s">
        <v>198</v>
      </c>
      <c r="M12" s="20" t="s">
        <v>196</v>
      </c>
      <c r="N12" s="161" t="s">
        <v>177</v>
      </c>
    </row>
    <row r="13" spans="1:14" ht="17.25" customHeight="1" x14ac:dyDescent="0.15">
      <c r="A13" s="158"/>
      <c r="B13" s="162" t="s">
        <v>182</v>
      </c>
      <c r="C13" s="162"/>
      <c r="D13" s="162"/>
      <c r="E13" s="162"/>
      <c r="F13" s="162"/>
      <c r="G13" s="162"/>
      <c r="H13" s="162"/>
      <c r="I13" s="162"/>
      <c r="J13" s="162" t="s">
        <v>196</v>
      </c>
      <c r="K13" s="162"/>
      <c r="L13" s="22" t="s">
        <v>177</v>
      </c>
      <c r="M13" s="20" t="s">
        <v>196</v>
      </c>
      <c r="N13" s="161" t="s">
        <v>177</v>
      </c>
    </row>
    <row r="14" spans="1:14" ht="17.25" customHeight="1" x14ac:dyDescent="0.15">
      <c r="A14" s="158" t="s">
        <v>177</v>
      </c>
      <c r="B14" s="159" t="s">
        <v>177</v>
      </c>
      <c r="C14" s="159"/>
      <c r="D14" s="159"/>
      <c r="E14" s="159"/>
      <c r="F14" s="159"/>
      <c r="G14" s="159"/>
      <c r="H14" s="20" t="s">
        <v>177</v>
      </c>
      <c r="I14" s="160" t="s">
        <v>177</v>
      </c>
      <c r="J14" s="160" t="s">
        <v>177</v>
      </c>
      <c r="K14" s="160"/>
      <c r="L14" s="22" t="s">
        <v>177</v>
      </c>
      <c r="M14" s="22" t="s">
        <v>177</v>
      </c>
      <c r="N14" s="161" t="s">
        <v>177</v>
      </c>
    </row>
    <row r="15" spans="1:14" ht="17.25" customHeight="1" x14ac:dyDescent="0.15">
      <c r="A15" s="158" t="s">
        <v>177</v>
      </c>
      <c r="B15" s="159" t="s">
        <v>177</v>
      </c>
      <c r="C15" s="159"/>
      <c r="D15" s="159"/>
      <c r="E15" s="159"/>
      <c r="F15" s="159"/>
      <c r="G15" s="159"/>
      <c r="H15" s="20" t="s">
        <v>177</v>
      </c>
      <c r="I15" s="160" t="s">
        <v>177</v>
      </c>
      <c r="J15" s="160" t="s">
        <v>177</v>
      </c>
      <c r="K15" s="160"/>
      <c r="L15" s="22" t="s">
        <v>177</v>
      </c>
      <c r="M15" s="22" t="s">
        <v>177</v>
      </c>
      <c r="N15" s="161" t="s">
        <v>177</v>
      </c>
    </row>
    <row r="16" spans="1:14" ht="17.25" customHeight="1" x14ac:dyDescent="0.15">
      <c r="A16" s="158" t="s">
        <v>177</v>
      </c>
      <c r="B16" s="159" t="s">
        <v>177</v>
      </c>
      <c r="C16" s="159"/>
      <c r="D16" s="159"/>
      <c r="E16" s="159"/>
      <c r="F16" s="159"/>
      <c r="G16" s="159"/>
      <c r="H16" s="20" t="s">
        <v>177</v>
      </c>
      <c r="I16" s="160" t="s">
        <v>177</v>
      </c>
      <c r="J16" s="160" t="s">
        <v>177</v>
      </c>
      <c r="K16" s="160"/>
      <c r="L16" s="22" t="s">
        <v>177</v>
      </c>
      <c r="M16" s="22" t="s">
        <v>177</v>
      </c>
      <c r="N16" s="161" t="s">
        <v>177</v>
      </c>
    </row>
    <row r="17" spans="1:14" ht="17.25" customHeight="1" x14ac:dyDescent="0.15">
      <c r="A17" s="158" t="s">
        <v>177</v>
      </c>
      <c r="B17" s="159" t="s">
        <v>177</v>
      </c>
      <c r="C17" s="159"/>
      <c r="D17" s="159"/>
      <c r="E17" s="159"/>
      <c r="F17" s="159"/>
      <c r="G17" s="159"/>
      <c r="H17" s="20" t="s">
        <v>177</v>
      </c>
      <c r="I17" s="160" t="s">
        <v>177</v>
      </c>
      <c r="J17" s="160" t="s">
        <v>177</v>
      </c>
      <c r="K17" s="160"/>
      <c r="L17" s="22" t="s">
        <v>177</v>
      </c>
      <c r="M17" s="22" t="s">
        <v>177</v>
      </c>
      <c r="N17" s="161" t="s">
        <v>177</v>
      </c>
    </row>
    <row r="18" spans="1:14" ht="17.25" customHeight="1" x14ac:dyDescent="0.15">
      <c r="A18" s="158" t="s">
        <v>177</v>
      </c>
      <c r="B18" s="159" t="s">
        <v>177</v>
      </c>
      <c r="C18" s="159"/>
      <c r="D18" s="159"/>
      <c r="E18" s="159"/>
      <c r="F18" s="159"/>
      <c r="G18" s="159"/>
      <c r="H18" s="20" t="s">
        <v>177</v>
      </c>
      <c r="I18" s="160" t="s">
        <v>177</v>
      </c>
      <c r="J18" s="160" t="s">
        <v>177</v>
      </c>
      <c r="K18" s="160"/>
      <c r="L18" s="22" t="s">
        <v>177</v>
      </c>
      <c r="M18" s="22" t="s">
        <v>177</v>
      </c>
      <c r="N18" s="161" t="s">
        <v>177</v>
      </c>
    </row>
    <row r="19" spans="1:14" ht="17.25" customHeight="1" x14ac:dyDescent="0.15">
      <c r="A19" s="158" t="s">
        <v>177</v>
      </c>
      <c r="B19" s="159" t="s">
        <v>177</v>
      </c>
      <c r="C19" s="159"/>
      <c r="D19" s="159"/>
      <c r="E19" s="159"/>
      <c r="F19" s="159"/>
      <c r="G19" s="159"/>
      <c r="H19" s="20" t="s">
        <v>177</v>
      </c>
      <c r="I19" s="160" t="s">
        <v>177</v>
      </c>
      <c r="J19" s="160" t="s">
        <v>177</v>
      </c>
      <c r="K19" s="160"/>
      <c r="L19" s="22" t="s">
        <v>177</v>
      </c>
      <c r="M19" s="22" t="s">
        <v>177</v>
      </c>
      <c r="N19" s="161" t="s">
        <v>177</v>
      </c>
    </row>
    <row r="20" spans="1:14" ht="17.25" customHeight="1" x14ac:dyDescent="0.15">
      <c r="A20" s="158" t="s">
        <v>177</v>
      </c>
      <c r="B20" s="159" t="s">
        <v>177</v>
      </c>
      <c r="C20" s="159"/>
      <c r="D20" s="159"/>
      <c r="E20" s="159"/>
      <c r="F20" s="159"/>
      <c r="G20" s="159"/>
      <c r="H20" s="20" t="s">
        <v>177</v>
      </c>
      <c r="I20" s="160" t="s">
        <v>177</v>
      </c>
      <c r="J20" s="160" t="s">
        <v>177</v>
      </c>
      <c r="K20" s="160"/>
      <c r="L20" s="22" t="s">
        <v>177</v>
      </c>
      <c r="M20" s="22" t="s">
        <v>177</v>
      </c>
      <c r="N20" s="161" t="s">
        <v>177</v>
      </c>
    </row>
    <row r="21" spans="1:14" ht="17.25" customHeight="1" x14ac:dyDescent="0.15">
      <c r="A21" s="158" t="s">
        <v>177</v>
      </c>
      <c r="B21" s="159" t="s">
        <v>177</v>
      </c>
      <c r="C21" s="159"/>
      <c r="D21" s="159"/>
      <c r="E21" s="159"/>
      <c r="F21" s="159"/>
      <c r="G21" s="159"/>
      <c r="H21" s="20" t="s">
        <v>177</v>
      </c>
      <c r="I21" s="160" t="s">
        <v>177</v>
      </c>
      <c r="J21" s="160" t="s">
        <v>177</v>
      </c>
      <c r="K21" s="160"/>
      <c r="L21" s="22" t="s">
        <v>177</v>
      </c>
      <c r="M21" s="22" t="s">
        <v>177</v>
      </c>
      <c r="N21" s="161" t="s">
        <v>177</v>
      </c>
    </row>
    <row r="22" spans="1:14" ht="17.25" customHeight="1" x14ac:dyDescent="0.15">
      <c r="A22" s="158" t="s">
        <v>177</v>
      </c>
      <c r="B22" s="159" t="s">
        <v>177</v>
      </c>
      <c r="C22" s="159"/>
      <c r="D22" s="159"/>
      <c r="E22" s="159"/>
      <c r="F22" s="159"/>
      <c r="G22" s="159"/>
      <c r="H22" s="20" t="s">
        <v>177</v>
      </c>
      <c r="I22" s="160" t="s">
        <v>177</v>
      </c>
      <c r="J22" s="160" t="s">
        <v>177</v>
      </c>
      <c r="K22" s="160"/>
      <c r="L22" s="22" t="s">
        <v>177</v>
      </c>
      <c r="M22" s="22" t="s">
        <v>177</v>
      </c>
      <c r="N22" s="161" t="s">
        <v>177</v>
      </c>
    </row>
    <row r="23" spans="1:14" ht="17.25" customHeight="1" x14ac:dyDescent="0.15">
      <c r="A23" s="158" t="s">
        <v>177</v>
      </c>
      <c r="B23" s="159" t="s">
        <v>177</v>
      </c>
      <c r="C23" s="159"/>
      <c r="D23" s="159"/>
      <c r="E23" s="159"/>
      <c r="F23" s="159"/>
      <c r="G23" s="159"/>
      <c r="H23" s="20" t="s">
        <v>177</v>
      </c>
      <c r="I23" s="160" t="s">
        <v>177</v>
      </c>
      <c r="J23" s="160" t="s">
        <v>177</v>
      </c>
      <c r="K23" s="160"/>
      <c r="L23" s="22" t="s">
        <v>177</v>
      </c>
      <c r="M23" s="22" t="s">
        <v>177</v>
      </c>
      <c r="N23" s="161" t="s">
        <v>177</v>
      </c>
    </row>
    <row r="24" spans="1:14" ht="17.25" customHeight="1" x14ac:dyDescent="0.15">
      <c r="A24" s="154" t="s">
        <v>177</v>
      </c>
      <c r="B24" s="155" t="s">
        <v>177</v>
      </c>
      <c r="C24" s="155"/>
      <c r="D24" s="155"/>
      <c r="E24" s="155"/>
      <c r="F24" s="155"/>
      <c r="G24" s="155"/>
      <c r="H24" s="23" t="s">
        <v>177</v>
      </c>
      <c r="I24" s="156" t="s">
        <v>177</v>
      </c>
      <c r="J24" s="156" t="s">
        <v>177</v>
      </c>
      <c r="K24" s="156"/>
      <c r="L24" s="24" t="s">
        <v>177</v>
      </c>
      <c r="M24" s="24" t="s">
        <v>177</v>
      </c>
      <c r="N24" s="157" t="s">
        <v>177</v>
      </c>
    </row>
    <row r="25" spans="1:14" ht="25.5" customHeight="1" x14ac:dyDescent="0.15">
      <c r="A25" s="152" t="s">
        <v>201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3" t="s">
        <v>202</v>
      </c>
      <c r="L25" s="153"/>
      <c r="M25" s="153"/>
      <c r="N25" s="153"/>
    </row>
    <row r="26" spans="1:14" ht="39.75" customHeight="1" x14ac:dyDescent="0.15">
      <c r="A26" s="167" t="s">
        <v>168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8"/>
      <c r="L26" s="168"/>
      <c r="M26" s="168"/>
      <c r="N26" s="168"/>
    </row>
    <row r="27" spans="1:14" ht="17.25" customHeight="1" x14ac:dyDescent="0.15">
      <c r="A27" s="169" t="s">
        <v>19</v>
      </c>
      <c r="B27" s="169"/>
      <c r="C27" s="169"/>
      <c r="D27" s="169"/>
      <c r="E27" s="169"/>
      <c r="F27" s="169"/>
      <c r="G27" s="170" t="s">
        <v>20</v>
      </c>
      <c r="H27" s="170"/>
      <c r="I27" s="170"/>
      <c r="J27" s="170"/>
      <c r="K27" s="153" t="s">
        <v>203</v>
      </c>
      <c r="L27" s="153"/>
      <c r="M27" s="153"/>
      <c r="N27" s="153"/>
    </row>
    <row r="28" spans="1:14" ht="17.25" customHeight="1" x14ac:dyDescent="0.15">
      <c r="A28" s="165" t="s">
        <v>80</v>
      </c>
      <c r="B28" s="166"/>
      <c r="C28" s="166" t="s">
        <v>82</v>
      </c>
      <c r="D28" s="166"/>
      <c r="E28" s="166" t="s">
        <v>88</v>
      </c>
      <c r="F28" s="166"/>
      <c r="G28" s="166"/>
      <c r="H28" s="166" t="s">
        <v>90</v>
      </c>
      <c r="I28" s="166"/>
      <c r="J28" s="166" t="s">
        <v>105</v>
      </c>
      <c r="K28" s="166"/>
      <c r="L28" s="19" t="s">
        <v>106</v>
      </c>
      <c r="M28" s="19" t="s">
        <v>110</v>
      </c>
      <c r="N28" s="164" t="s">
        <v>111</v>
      </c>
    </row>
    <row r="29" spans="1:14" ht="17.25" customHeight="1" x14ac:dyDescent="0.15">
      <c r="A29" s="158" t="s">
        <v>170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3"/>
    </row>
    <row r="30" spans="1:14" ht="17.25" customHeight="1" x14ac:dyDescent="0.15">
      <c r="A30" s="158" t="s">
        <v>171</v>
      </c>
      <c r="B30" s="162" t="s">
        <v>178</v>
      </c>
      <c r="C30" s="162" t="s">
        <v>183</v>
      </c>
      <c r="D30" s="162" t="s">
        <v>187</v>
      </c>
      <c r="E30" s="162" t="s">
        <v>188</v>
      </c>
      <c r="F30" s="162"/>
      <c r="G30" s="162"/>
      <c r="H30" s="162"/>
      <c r="I30" s="162"/>
      <c r="J30" s="162" t="s">
        <v>194</v>
      </c>
      <c r="K30" s="162"/>
      <c r="L30" s="162"/>
      <c r="M30" s="162"/>
      <c r="N30" s="163"/>
    </row>
    <row r="31" spans="1:14" ht="25.5" customHeight="1" x14ac:dyDescent="0.15">
      <c r="A31" s="158"/>
      <c r="B31" s="162"/>
      <c r="C31" s="162"/>
      <c r="D31" s="162"/>
      <c r="E31" s="20" t="s">
        <v>189</v>
      </c>
      <c r="F31" s="162" t="s">
        <v>190</v>
      </c>
      <c r="G31" s="162"/>
      <c r="H31" s="20" t="s">
        <v>191</v>
      </c>
      <c r="I31" s="162" t="s">
        <v>193</v>
      </c>
      <c r="J31" s="162" t="s">
        <v>189</v>
      </c>
      <c r="K31" s="162"/>
      <c r="L31" s="20" t="s">
        <v>190</v>
      </c>
      <c r="M31" s="20" t="s">
        <v>191</v>
      </c>
      <c r="N31" s="163" t="s">
        <v>193</v>
      </c>
    </row>
    <row r="32" spans="1:14" ht="48" customHeight="1" x14ac:dyDescent="0.15">
      <c r="A32" s="18" t="s">
        <v>204</v>
      </c>
      <c r="B32" s="21" t="s">
        <v>206</v>
      </c>
      <c r="C32" s="20" t="s">
        <v>184</v>
      </c>
      <c r="D32" s="22">
        <v>9.9000000000000008E-3</v>
      </c>
      <c r="E32" s="22">
        <v>1156.28</v>
      </c>
      <c r="F32" s="160">
        <v>4624.83</v>
      </c>
      <c r="G32" s="160"/>
      <c r="H32" s="22" t="s">
        <v>177</v>
      </c>
      <c r="I32" s="160">
        <v>663.56</v>
      </c>
      <c r="J32" s="160">
        <v>11.45</v>
      </c>
      <c r="K32" s="160"/>
      <c r="L32" s="22">
        <v>45.79</v>
      </c>
      <c r="M32" s="22" t="s">
        <v>177</v>
      </c>
      <c r="N32" s="161">
        <v>6.57</v>
      </c>
    </row>
    <row r="33" spans="1:14" ht="17.25" customHeight="1" x14ac:dyDescent="0.15">
      <c r="A33" s="158" t="s">
        <v>173</v>
      </c>
      <c r="B33" s="162"/>
      <c r="C33" s="162" t="s">
        <v>185</v>
      </c>
      <c r="D33" s="162"/>
      <c r="E33" s="162"/>
      <c r="F33" s="162"/>
      <c r="G33" s="162"/>
      <c r="H33" s="162"/>
      <c r="I33" s="162"/>
      <c r="J33" s="160">
        <v>11.45</v>
      </c>
      <c r="K33" s="160"/>
      <c r="L33" s="22">
        <v>45.79</v>
      </c>
      <c r="M33" s="22" t="s">
        <v>177</v>
      </c>
      <c r="N33" s="161">
        <v>6.57</v>
      </c>
    </row>
    <row r="34" spans="1:14" ht="17.25" customHeight="1" x14ac:dyDescent="0.15">
      <c r="A34" s="158" t="s">
        <v>205</v>
      </c>
      <c r="B34" s="162"/>
      <c r="C34" s="162" t="s">
        <v>186</v>
      </c>
      <c r="D34" s="162"/>
      <c r="E34" s="162"/>
      <c r="F34" s="162"/>
      <c r="G34" s="162"/>
      <c r="H34" s="162"/>
      <c r="I34" s="162"/>
      <c r="J34" s="162" t="s">
        <v>177</v>
      </c>
      <c r="K34" s="162"/>
      <c r="L34" s="162"/>
      <c r="M34" s="162"/>
      <c r="N34" s="163"/>
    </row>
    <row r="35" spans="1:14" ht="17.25" customHeight="1" x14ac:dyDescent="0.15">
      <c r="A35" s="158" t="s">
        <v>175</v>
      </c>
      <c r="B35" s="162"/>
      <c r="C35" s="162"/>
      <c r="D35" s="162"/>
      <c r="E35" s="162"/>
      <c r="F35" s="162"/>
      <c r="G35" s="162"/>
      <c r="H35" s="162"/>
      <c r="I35" s="162"/>
      <c r="J35" s="162">
        <v>63.81</v>
      </c>
      <c r="K35" s="162"/>
      <c r="L35" s="162"/>
      <c r="M35" s="162"/>
      <c r="N35" s="163"/>
    </row>
    <row r="36" spans="1:14" ht="25.5" customHeight="1" x14ac:dyDescent="0.15">
      <c r="A36" s="158" t="s">
        <v>176</v>
      </c>
      <c r="B36" s="162" t="s">
        <v>180</v>
      </c>
      <c r="C36" s="162"/>
      <c r="D36" s="162"/>
      <c r="E36" s="162"/>
      <c r="F36" s="162"/>
      <c r="G36" s="162"/>
      <c r="H36" s="20" t="s">
        <v>192</v>
      </c>
      <c r="I36" s="162" t="s">
        <v>187</v>
      </c>
      <c r="J36" s="162" t="s">
        <v>195</v>
      </c>
      <c r="K36" s="162"/>
      <c r="L36" s="20" t="s">
        <v>197</v>
      </c>
      <c r="M36" s="20" t="s">
        <v>199</v>
      </c>
      <c r="N36" s="163" t="s">
        <v>200</v>
      </c>
    </row>
    <row r="37" spans="1:14" ht="17.25" customHeight="1" x14ac:dyDescent="0.15">
      <c r="A37" s="158"/>
      <c r="B37" s="159" t="s">
        <v>207</v>
      </c>
      <c r="C37" s="159"/>
      <c r="D37" s="159"/>
      <c r="E37" s="159"/>
      <c r="F37" s="159"/>
      <c r="G37" s="159"/>
      <c r="H37" s="20" t="s">
        <v>210</v>
      </c>
      <c r="I37" s="160">
        <v>3.6600000000000001E-2</v>
      </c>
      <c r="J37" s="160">
        <v>4.0679999999999996</v>
      </c>
      <c r="K37" s="160"/>
      <c r="L37" s="22">
        <v>0.15</v>
      </c>
      <c r="M37" s="22" t="s">
        <v>177</v>
      </c>
      <c r="N37" s="161" t="s">
        <v>177</v>
      </c>
    </row>
    <row r="38" spans="1:14" ht="17.25" customHeight="1" x14ac:dyDescent="0.15">
      <c r="A38" s="158"/>
      <c r="B38" s="159" t="s">
        <v>208</v>
      </c>
      <c r="C38" s="159"/>
      <c r="D38" s="159"/>
      <c r="E38" s="159"/>
      <c r="F38" s="159"/>
      <c r="G38" s="159"/>
      <c r="H38" s="20" t="s">
        <v>211</v>
      </c>
      <c r="I38" s="160">
        <v>0.47839999999999999</v>
      </c>
      <c r="J38" s="160">
        <v>1</v>
      </c>
      <c r="K38" s="160"/>
      <c r="L38" s="22">
        <v>0.48</v>
      </c>
      <c r="M38" s="22" t="s">
        <v>177</v>
      </c>
      <c r="N38" s="161" t="s">
        <v>177</v>
      </c>
    </row>
    <row r="39" spans="1:14" ht="17.25" customHeight="1" x14ac:dyDescent="0.15">
      <c r="A39" s="158"/>
      <c r="B39" s="159" t="s">
        <v>209</v>
      </c>
      <c r="C39" s="159"/>
      <c r="D39" s="159"/>
      <c r="E39" s="159"/>
      <c r="F39" s="159"/>
      <c r="G39" s="159"/>
      <c r="H39" s="20" t="s">
        <v>154</v>
      </c>
      <c r="I39" s="160">
        <v>0.1212</v>
      </c>
      <c r="J39" s="160">
        <v>371</v>
      </c>
      <c r="K39" s="160"/>
      <c r="L39" s="22">
        <v>44.97</v>
      </c>
      <c r="M39" s="22" t="s">
        <v>177</v>
      </c>
      <c r="N39" s="161" t="s">
        <v>177</v>
      </c>
    </row>
    <row r="40" spans="1:14" ht="17.25" customHeight="1" x14ac:dyDescent="0.15">
      <c r="A40" s="158"/>
      <c r="B40" s="162" t="s">
        <v>181</v>
      </c>
      <c r="C40" s="162"/>
      <c r="D40" s="162"/>
      <c r="E40" s="162"/>
      <c r="F40" s="162"/>
      <c r="G40" s="162"/>
      <c r="H40" s="162"/>
      <c r="I40" s="162"/>
      <c r="J40" s="162" t="s">
        <v>196</v>
      </c>
      <c r="K40" s="162"/>
      <c r="L40" s="22">
        <v>0.2</v>
      </c>
      <c r="M40" s="20" t="s">
        <v>196</v>
      </c>
      <c r="N40" s="161" t="s">
        <v>177</v>
      </c>
    </row>
    <row r="41" spans="1:14" ht="17.25" customHeight="1" x14ac:dyDescent="0.15">
      <c r="A41" s="158"/>
      <c r="B41" s="162" t="s">
        <v>182</v>
      </c>
      <c r="C41" s="162"/>
      <c r="D41" s="162"/>
      <c r="E41" s="162"/>
      <c r="F41" s="162"/>
      <c r="G41" s="162"/>
      <c r="H41" s="162"/>
      <c r="I41" s="162"/>
      <c r="J41" s="162" t="s">
        <v>196</v>
      </c>
      <c r="K41" s="162"/>
      <c r="L41" s="22">
        <v>45.81</v>
      </c>
      <c r="M41" s="20" t="s">
        <v>196</v>
      </c>
      <c r="N41" s="161" t="s">
        <v>177</v>
      </c>
    </row>
    <row r="42" spans="1:14" ht="17.25" customHeight="1" x14ac:dyDescent="0.15">
      <c r="A42" s="158" t="s">
        <v>177</v>
      </c>
      <c r="B42" s="159" t="s">
        <v>177</v>
      </c>
      <c r="C42" s="159"/>
      <c r="D42" s="159"/>
      <c r="E42" s="159"/>
      <c r="F42" s="159"/>
      <c r="G42" s="159"/>
      <c r="H42" s="20" t="s">
        <v>177</v>
      </c>
      <c r="I42" s="160" t="s">
        <v>177</v>
      </c>
      <c r="J42" s="160" t="s">
        <v>177</v>
      </c>
      <c r="K42" s="160"/>
      <c r="L42" s="22" t="s">
        <v>177</v>
      </c>
      <c r="M42" s="22" t="s">
        <v>177</v>
      </c>
      <c r="N42" s="161" t="s">
        <v>177</v>
      </c>
    </row>
    <row r="43" spans="1:14" ht="17.25" customHeight="1" x14ac:dyDescent="0.15">
      <c r="A43" s="158" t="s">
        <v>177</v>
      </c>
      <c r="B43" s="159" t="s">
        <v>177</v>
      </c>
      <c r="C43" s="159"/>
      <c r="D43" s="159"/>
      <c r="E43" s="159"/>
      <c r="F43" s="159"/>
      <c r="G43" s="159"/>
      <c r="H43" s="20" t="s">
        <v>177</v>
      </c>
      <c r="I43" s="160" t="s">
        <v>177</v>
      </c>
      <c r="J43" s="160" t="s">
        <v>177</v>
      </c>
      <c r="K43" s="160"/>
      <c r="L43" s="22" t="s">
        <v>177</v>
      </c>
      <c r="M43" s="22" t="s">
        <v>177</v>
      </c>
      <c r="N43" s="161" t="s">
        <v>177</v>
      </c>
    </row>
    <row r="44" spans="1:14" ht="17.25" customHeight="1" x14ac:dyDescent="0.15">
      <c r="A44" s="158" t="s">
        <v>177</v>
      </c>
      <c r="B44" s="159" t="s">
        <v>177</v>
      </c>
      <c r="C44" s="159"/>
      <c r="D44" s="159"/>
      <c r="E44" s="159"/>
      <c r="F44" s="159"/>
      <c r="G44" s="159"/>
      <c r="H44" s="20" t="s">
        <v>177</v>
      </c>
      <c r="I44" s="160" t="s">
        <v>177</v>
      </c>
      <c r="J44" s="160" t="s">
        <v>177</v>
      </c>
      <c r="K44" s="160"/>
      <c r="L44" s="22" t="s">
        <v>177</v>
      </c>
      <c r="M44" s="22" t="s">
        <v>177</v>
      </c>
      <c r="N44" s="161" t="s">
        <v>177</v>
      </c>
    </row>
    <row r="45" spans="1:14" ht="17.25" customHeight="1" x14ac:dyDescent="0.15">
      <c r="A45" s="158" t="s">
        <v>177</v>
      </c>
      <c r="B45" s="159" t="s">
        <v>177</v>
      </c>
      <c r="C45" s="159"/>
      <c r="D45" s="159"/>
      <c r="E45" s="159"/>
      <c r="F45" s="159"/>
      <c r="G45" s="159"/>
      <c r="H45" s="20" t="s">
        <v>177</v>
      </c>
      <c r="I45" s="160" t="s">
        <v>177</v>
      </c>
      <c r="J45" s="160" t="s">
        <v>177</v>
      </c>
      <c r="K45" s="160"/>
      <c r="L45" s="22" t="s">
        <v>177</v>
      </c>
      <c r="M45" s="22" t="s">
        <v>177</v>
      </c>
      <c r="N45" s="161" t="s">
        <v>177</v>
      </c>
    </row>
    <row r="46" spans="1:14" ht="17.25" customHeight="1" x14ac:dyDescent="0.15">
      <c r="A46" s="158" t="s">
        <v>177</v>
      </c>
      <c r="B46" s="159" t="s">
        <v>177</v>
      </c>
      <c r="C46" s="159"/>
      <c r="D46" s="159"/>
      <c r="E46" s="159"/>
      <c r="F46" s="159"/>
      <c r="G46" s="159"/>
      <c r="H46" s="20" t="s">
        <v>177</v>
      </c>
      <c r="I46" s="160" t="s">
        <v>177</v>
      </c>
      <c r="J46" s="160" t="s">
        <v>177</v>
      </c>
      <c r="K46" s="160"/>
      <c r="L46" s="22" t="s">
        <v>177</v>
      </c>
      <c r="M46" s="22" t="s">
        <v>177</v>
      </c>
      <c r="N46" s="161" t="s">
        <v>177</v>
      </c>
    </row>
    <row r="47" spans="1:14" ht="17.25" customHeight="1" x14ac:dyDescent="0.15">
      <c r="A47" s="154" t="s">
        <v>177</v>
      </c>
      <c r="B47" s="155" t="s">
        <v>177</v>
      </c>
      <c r="C47" s="155"/>
      <c r="D47" s="155"/>
      <c r="E47" s="155"/>
      <c r="F47" s="155"/>
      <c r="G47" s="155"/>
      <c r="H47" s="23" t="s">
        <v>177</v>
      </c>
      <c r="I47" s="156" t="s">
        <v>177</v>
      </c>
      <c r="J47" s="156" t="s">
        <v>177</v>
      </c>
      <c r="K47" s="156"/>
      <c r="L47" s="24" t="s">
        <v>177</v>
      </c>
      <c r="M47" s="24" t="s">
        <v>177</v>
      </c>
      <c r="N47" s="157" t="s">
        <v>177</v>
      </c>
    </row>
    <row r="48" spans="1:14" ht="25.5" customHeight="1" x14ac:dyDescent="0.15">
      <c r="A48" s="152" t="s">
        <v>201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3" t="s">
        <v>202</v>
      </c>
      <c r="L48" s="153"/>
      <c r="M48" s="153"/>
      <c r="N48" s="153"/>
    </row>
    <row r="49" spans="1:14" ht="39.75" customHeight="1" x14ac:dyDescent="0.15">
      <c r="A49" s="167" t="s">
        <v>168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8"/>
      <c r="L49" s="168"/>
      <c r="M49" s="168"/>
      <c r="N49" s="168"/>
    </row>
    <row r="50" spans="1:14" ht="17.25" customHeight="1" x14ac:dyDescent="0.15">
      <c r="A50" s="169" t="s">
        <v>19</v>
      </c>
      <c r="B50" s="169"/>
      <c r="C50" s="169"/>
      <c r="D50" s="169"/>
      <c r="E50" s="169"/>
      <c r="F50" s="169"/>
      <c r="G50" s="170" t="s">
        <v>20</v>
      </c>
      <c r="H50" s="170"/>
      <c r="I50" s="170"/>
      <c r="J50" s="170"/>
      <c r="K50" s="153" t="s">
        <v>212</v>
      </c>
      <c r="L50" s="153"/>
      <c r="M50" s="153"/>
      <c r="N50" s="153"/>
    </row>
    <row r="51" spans="1:14" ht="17.25" customHeight="1" x14ac:dyDescent="0.15">
      <c r="A51" s="165" t="s">
        <v>80</v>
      </c>
      <c r="B51" s="166"/>
      <c r="C51" s="166" t="s">
        <v>83</v>
      </c>
      <c r="D51" s="166"/>
      <c r="E51" s="166" t="s">
        <v>88</v>
      </c>
      <c r="F51" s="166"/>
      <c r="G51" s="166"/>
      <c r="H51" s="166" t="s">
        <v>91</v>
      </c>
      <c r="I51" s="166"/>
      <c r="J51" s="166" t="s">
        <v>105</v>
      </c>
      <c r="K51" s="166"/>
      <c r="L51" s="19" t="s">
        <v>107</v>
      </c>
      <c r="M51" s="19" t="s">
        <v>110</v>
      </c>
      <c r="N51" s="164" t="s">
        <v>38</v>
      </c>
    </row>
    <row r="52" spans="1:14" ht="17.25" customHeight="1" x14ac:dyDescent="0.15">
      <c r="A52" s="158" t="s">
        <v>170</v>
      </c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3"/>
    </row>
    <row r="53" spans="1:14" ht="17.25" customHeight="1" x14ac:dyDescent="0.15">
      <c r="A53" s="158" t="s">
        <v>171</v>
      </c>
      <c r="B53" s="162" t="s">
        <v>178</v>
      </c>
      <c r="C53" s="162" t="s">
        <v>183</v>
      </c>
      <c r="D53" s="162" t="s">
        <v>187</v>
      </c>
      <c r="E53" s="162" t="s">
        <v>188</v>
      </c>
      <c r="F53" s="162"/>
      <c r="G53" s="162"/>
      <c r="H53" s="162"/>
      <c r="I53" s="162"/>
      <c r="J53" s="162" t="s">
        <v>194</v>
      </c>
      <c r="K53" s="162"/>
      <c r="L53" s="162"/>
      <c r="M53" s="162"/>
      <c r="N53" s="163"/>
    </row>
    <row r="54" spans="1:14" ht="25.5" customHeight="1" x14ac:dyDescent="0.15">
      <c r="A54" s="158"/>
      <c r="B54" s="162"/>
      <c r="C54" s="162"/>
      <c r="D54" s="162"/>
      <c r="E54" s="20" t="s">
        <v>189</v>
      </c>
      <c r="F54" s="162" t="s">
        <v>190</v>
      </c>
      <c r="G54" s="162"/>
      <c r="H54" s="20" t="s">
        <v>191</v>
      </c>
      <c r="I54" s="162" t="s">
        <v>193</v>
      </c>
      <c r="J54" s="162" t="s">
        <v>189</v>
      </c>
      <c r="K54" s="162"/>
      <c r="L54" s="20" t="s">
        <v>190</v>
      </c>
      <c r="M54" s="20" t="s">
        <v>191</v>
      </c>
      <c r="N54" s="163" t="s">
        <v>193</v>
      </c>
    </row>
    <row r="55" spans="1:14" ht="17.25" customHeight="1" x14ac:dyDescent="0.15">
      <c r="A55" s="18" t="s">
        <v>213</v>
      </c>
      <c r="B55" s="21" t="s">
        <v>91</v>
      </c>
      <c r="C55" s="20" t="s">
        <v>107</v>
      </c>
      <c r="D55" s="22">
        <v>1</v>
      </c>
      <c r="E55" s="22" t="s">
        <v>177</v>
      </c>
      <c r="F55" s="160">
        <v>1355.95</v>
      </c>
      <c r="G55" s="160"/>
      <c r="H55" s="22" t="s">
        <v>177</v>
      </c>
      <c r="I55" s="160" t="s">
        <v>177</v>
      </c>
      <c r="J55" s="160" t="s">
        <v>177</v>
      </c>
      <c r="K55" s="160"/>
      <c r="L55" s="22">
        <v>1355.95</v>
      </c>
      <c r="M55" s="22" t="s">
        <v>177</v>
      </c>
      <c r="N55" s="161" t="s">
        <v>177</v>
      </c>
    </row>
    <row r="56" spans="1:14" ht="17.25" customHeight="1" x14ac:dyDescent="0.15">
      <c r="A56" s="158" t="s">
        <v>173</v>
      </c>
      <c r="B56" s="162"/>
      <c r="C56" s="162" t="s">
        <v>185</v>
      </c>
      <c r="D56" s="162"/>
      <c r="E56" s="162"/>
      <c r="F56" s="162"/>
      <c r="G56" s="162"/>
      <c r="H56" s="162"/>
      <c r="I56" s="162"/>
      <c r="J56" s="160" t="s">
        <v>177</v>
      </c>
      <c r="K56" s="160"/>
      <c r="L56" s="22">
        <v>1355.95</v>
      </c>
      <c r="M56" s="22" t="s">
        <v>177</v>
      </c>
      <c r="N56" s="161" t="s">
        <v>177</v>
      </c>
    </row>
    <row r="57" spans="1:14" ht="17.25" customHeight="1" x14ac:dyDescent="0.15">
      <c r="A57" s="158" t="s">
        <v>177</v>
      </c>
      <c r="B57" s="162"/>
      <c r="C57" s="162" t="s">
        <v>186</v>
      </c>
      <c r="D57" s="162"/>
      <c r="E57" s="162"/>
      <c r="F57" s="162"/>
      <c r="G57" s="162"/>
      <c r="H57" s="162"/>
      <c r="I57" s="162"/>
      <c r="J57" s="162" t="s">
        <v>177</v>
      </c>
      <c r="K57" s="162"/>
      <c r="L57" s="162"/>
      <c r="M57" s="162"/>
      <c r="N57" s="163"/>
    </row>
    <row r="58" spans="1:14" ht="17.25" customHeight="1" x14ac:dyDescent="0.15">
      <c r="A58" s="158" t="s">
        <v>175</v>
      </c>
      <c r="B58" s="162"/>
      <c r="C58" s="162"/>
      <c r="D58" s="162"/>
      <c r="E58" s="162"/>
      <c r="F58" s="162"/>
      <c r="G58" s="162"/>
      <c r="H58" s="162"/>
      <c r="I58" s="162"/>
      <c r="J58" s="162">
        <v>1355.95</v>
      </c>
      <c r="K58" s="162"/>
      <c r="L58" s="162"/>
      <c r="M58" s="162"/>
      <c r="N58" s="163"/>
    </row>
    <row r="59" spans="1:14" ht="25.5" customHeight="1" x14ac:dyDescent="0.15">
      <c r="A59" s="158" t="s">
        <v>176</v>
      </c>
      <c r="B59" s="162" t="s">
        <v>180</v>
      </c>
      <c r="C59" s="162"/>
      <c r="D59" s="162"/>
      <c r="E59" s="162"/>
      <c r="F59" s="162"/>
      <c r="G59" s="162"/>
      <c r="H59" s="20" t="s">
        <v>192</v>
      </c>
      <c r="I59" s="162" t="s">
        <v>187</v>
      </c>
      <c r="J59" s="162" t="s">
        <v>195</v>
      </c>
      <c r="K59" s="162"/>
      <c r="L59" s="20" t="s">
        <v>197</v>
      </c>
      <c r="M59" s="20" t="s">
        <v>199</v>
      </c>
      <c r="N59" s="163" t="s">
        <v>200</v>
      </c>
    </row>
    <row r="60" spans="1:14" ht="17.25" customHeight="1" x14ac:dyDescent="0.15">
      <c r="A60" s="158"/>
      <c r="B60" s="159" t="s">
        <v>214</v>
      </c>
      <c r="C60" s="159"/>
      <c r="D60" s="159"/>
      <c r="E60" s="159"/>
      <c r="F60" s="159"/>
      <c r="G60" s="159"/>
      <c r="H60" s="20" t="s">
        <v>107</v>
      </c>
      <c r="I60" s="160">
        <v>1</v>
      </c>
      <c r="J60" s="160">
        <v>1355.9459999999999</v>
      </c>
      <c r="K60" s="160"/>
      <c r="L60" s="22">
        <v>1355.95</v>
      </c>
      <c r="M60" s="22" t="s">
        <v>177</v>
      </c>
      <c r="N60" s="161" t="s">
        <v>177</v>
      </c>
    </row>
    <row r="61" spans="1:14" ht="17.25" customHeight="1" x14ac:dyDescent="0.15">
      <c r="A61" s="158"/>
      <c r="B61" s="162" t="s">
        <v>181</v>
      </c>
      <c r="C61" s="162"/>
      <c r="D61" s="162"/>
      <c r="E61" s="162"/>
      <c r="F61" s="162"/>
      <c r="G61" s="162"/>
      <c r="H61" s="162"/>
      <c r="I61" s="162"/>
      <c r="J61" s="162" t="s">
        <v>196</v>
      </c>
      <c r="K61" s="162"/>
      <c r="L61" s="22" t="s">
        <v>198</v>
      </c>
      <c r="M61" s="20" t="s">
        <v>196</v>
      </c>
      <c r="N61" s="161" t="s">
        <v>177</v>
      </c>
    </row>
    <row r="62" spans="1:14" ht="17.25" customHeight="1" x14ac:dyDescent="0.15">
      <c r="A62" s="158"/>
      <c r="B62" s="162" t="s">
        <v>182</v>
      </c>
      <c r="C62" s="162"/>
      <c r="D62" s="162"/>
      <c r="E62" s="162"/>
      <c r="F62" s="162"/>
      <c r="G62" s="162"/>
      <c r="H62" s="162"/>
      <c r="I62" s="162"/>
      <c r="J62" s="162" t="s">
        <v>196</v>
      </c>
      <c r="K62" s="162"/>
      <c r="L62" s="22">
        <v>1355.95</v>
      </c>
      <c r="M62" s="20" t="s">
        <v>196</v>
      </c>
      <c r="N62" s="161" t="s">
        <v>177</v>
      </c>
    </row>
    <row r="63" spans="1:14" ht="17.25" customHeight="1" x14ac:dyDescent="0.15">
      <c r="A63" s="158" t="s">
        <v>177</v>
      </c>
      <c r="B63" s="159" t="s">
        <v>177</v>
      </c>
      <c r="C63" s="159"/>
      <c r="D63" s="159"/>
      <c r="E63" s="159"/>
      <c r="F63" s="159"/>
      <c r="G63" s="159"/>
      <c r="H63" s="20" t="s">
        <v>177</v>
      </c>
      <c r="I63" s="160" t="s">
        <v>177</v>
      </c>
      <c r="J63" s="160" t="s">
        <v>177</v>
      </c>
      <c r="K63" s="160"/>
      <c r="L63" s="22" t="s">
        <v>177</v>
      </c>
      <c r="M63" s="22" t="s">
        <v>177</v>
      </c>
      <c r="N63" s="161" t="s">
        <v>177</v>
      </c>
    </row>
    <row r="64" spans="1:14" ht="17.25" customHeight="1" x14ac:dyDescent="0.15">
      <c r="A64" s="158" t="s">
        <v>177</v>
      </c>
      <c r="B64" s="159" t="s">
        <v>177</v>
      </c>
      <c r="C64" s="159"/>
      <c r="D64" s="159"/>
      <c r="E64" s="159"/>
      <c r="F64" s="159"/>
      <c r="G64" s="159"/>
      <c r="H64" s="20" t="s">
        <v>177</v>
      </c>
      <c r="I64" s="160" t="s">
        <v>177</v>
      </c>
      <c r="J64" s="160" t="s">
        <v>177</v>
      </c>
      <c r="K64" s="160"/>
      <c r="L64" s="22" t="s">
        <v>177</v>
      </c>
      <c r="M64" s="22" t="s">
        <v>177</v>
      </c>
      <c r="N64" s="161" t="s">
        <v>177</v>
      </c>
    </row>
    <row r="65" spans="1:14" ht="17.25" customHeight="1" x14ac:dyDescent="0.15">
      <c r="A65" s="158" t="s">
        <v>177</v>
      </c>
      <c r="B65" s="159" t="s">
        <v>177</v>
      </c>
      <c r="C65" s="159"/>
      <c r="D65" s="159"/>
      <c r="E65" s="159"/>
      <c r="F65" s="159"/>
      <c r="G65" s="159"/>
      <c r="H65" s="20" t="s">
        <v>177</v>
      </c>
      <c r="I65" s="160" t="s">
        <v>177</v>
      </c>
      <c r="J65" s="160" t="s">
        <v>177</v>
      </c>
      <c r="K65" s="160"/>
      <c r="L65" s="22" t="s">
        <v>177</v>
      </c>
      <c r="M65" s="22" t="s">
        <v>177</v>
      </c>
      <c r="N65" s="161" t="s">
        <v>177</v>
      </c>
    </row>
    <row r="66" spans="1:14" ht="17.25" customHeight="1" x14ac:dyDescent="0.15">
      <c r="A66" s="158" t="s">
        <v>177</v>
      </c>
      <c r="B66" s="159" t="s">
        <v>177</v>
      </c>
      <c r="C66" s="159"/>
      <c r="D66" s="159"/>
      <c r="E66" s="159"/>
      <c r="F66" s="159"/>
      <c r="G66" s="159"/>
      <c r="H66" s="20" t="s">
        <v>177</v>
      </c>
      <c r="I66" s="160" t="s">
        <v>177</v>
      </c>
      <c r="J66" s="160" t="s">
        <v>177</v>
      </c>
      <c r="K66" s="160"/>
      <c r="L66" s="22" t="s">
        <v>177</v>
      </c>
      <c r="M66" s="22" t="s">
        <v>177</v>
      </c>
      <c r="N66" s="161" t="s">
        <v>177</v>
      </c>
    </row>
    <row r="67" spans="1:14" ht="17.25" customHeight="1" x14ac:dyDescent="0.15">
      <c r="A67" s="158" t="s">
        <v>177</v>
      </c>
      <c r="B67" s="159" t="s">
        <v>177</v>
      </c>
      <c r="C67" s="159"/>
      <c r="D67" s="159"/>
      <c r="E67" s="159"/>
      <c r="F67" s="159"/>
      <c r="G67" s="159"/>
      <c r="H67" s="20" t="s">
        <v>177</v>
      </c>
      <c r="I67" s="160" t="s">
        <v>177</v>
      </c>
      <c r="J67" s="160" t="s">
        <v>177</v>
      </c>
      <c r="K67" s="160"/>
      <c r="L67" s="22" t="s">
        <v>177</v>
      </c>
      <c r="M67" s="22" t="s">
        <v>177</v>
      </c>
      <c r="N67" s="161" t="s">
        <v>177</v>
      </c>
    </row>
    <row r="68" spans="1:14" ht="17.25" customHeight="1" x14ac:dyDescent="0.15">
      <c r="A68" s="158" t="s">
        <v>177</v>
      </c>
      <c r="B68" s="159" t="s">
        <v>177</v>
      </c>
      <c r="C68" s="159"/>
      <c r="D68" s="159"/>
      <c r="E68" s="159"/>
      <c r="F68" s="159"/>
      <c r="G68" s="159"/>
      <c r="H68" s="20" t="s">
        <v>177</v>
      </c>
      <c r="I68" s="160" t="s">
        <v>177</v>
      </c>
      <c r="J68" s="160" t="s">
        <v>177</v>
      </c>
      <c r="K68" s="160"/>
      <c r="L68" s="22" t="s">
        <v>177</v>
      </c>
      <c r="M68" s="22" t="s">
        <v>177</v>
      </c>
      <c r="N68" s="161" t="s">
        <v>177</v>
      </c>
    </row>
    <row r="69" spans="1:14" ht="17.25" customHeight="1" x14ac:dyDescent="0.15">
      <c r="A69" s="158" t="s">
        <v>177</v>
      </c>
      <c r="B69" s="159" t="s">
        <v>177</v>
      </c>
      <c r="C69" s="159"/>
      <c r="D69" s="159"/>
      <c r="E69" s="159"/>
      <c r="F69" s="159"/>
      <c r="G69" s="159"/>
      <c r="H69" s="20" t="s">
        <v>177</v>
      </c>
      <c r="I69" s="160" t="s">
        <v>177</v>
      </c>
      <c r="J69" s="160" t="s">
        <v>177</v>
      </c>
      <c r="K69" s="160"/>
      <c r="L69" s="22" t="s">
        <v>177</v>
      </c>
      <c r="M69" s="22" t="s">
        <v>177</v>
      </c>
      <c r="N69" s="161" t="s">
        <v>177</v>
      </c>
    </row>
    <row r="70" spans="1:14" ht="17.25" customHeight="1" x14ac:dyDescent="0.15">
      <c r="A70" s="158" t="s">
        <v>177</v>
      </c>
      <c r="B70" s="159" t="s">
        <v>177</v>
      </c>
      <c r="C70" s="159"/>
      <c r="D70" s="159"/>
      <c r="E70" s="159"/>
      <c r="F70" s="159"/>
      <c r="G70" s="159"/>
      <c r="H70" s="20" t="s">
        <v>177</v>
      </c>
      <c r="I70" s="160" t="s">
        <v>177</v>
      </c>
      <c r="J70" s="160" t="s">
        <v>177</v>
      </c>
      <c r="K70" s="160"/>
      <c r="L70" s="22" t="s">
        <v>177</v>
      </c>
      <c r="M70" s="22" t="s">
        <v>177</v>
      </c>
      <c r="N70" s="161" t="s">
        <v>177</v>
      </c>
    </row>
    <row r="71" spans="1:14" ht="17.25" customHeight="1" x14ac:dyDescent="0.15">
      <c r="A71" s="158" t="s">
        <v>177</v>
      </c>
      <c r="B71" s="159" t="s">
        <v>177</v>
      </c>
      <c r="C71" s="159"/>
      <c r="D71" s="159"/>
      <c r="E71" s="159"/>
      <c r="F71" s="159"/>
      <c r="G71" s="159"/>
      <c r="H71" s="20" t="s">
        <v>177</v>
      </c>
      <c r="I71" s="160" t="s">
        <v>177</v>
      </c>
      <c r="J71" s="160" t="s">
        <v>177</v>
      </c>
      <c r="K71" s="160"/>
      <c r="L71" s="22" t="s">
        <v>177</v>
      </c>
      <c r="M71" s="22" t="s">
        <v>177</v>
      </c>
      <c r="N71" s="161" t="s">
        <v>177</v>
      </c>
    </row>
    <row r="72" spans="1:14" ht="17.25" customHeight="1" x14ac:dyDescent="0.15">
      <c r="A72" s="154" t="s">
        <v>177</v>
      </c>
      <c r="B72" s="155" t="s">
        <v>177</v>
      </c>
      <c r="C72" s="155"/>
      <c r="D72" s="155"/>
      <c r="E72" s="155"/>
      <c r="F72" s="155"/>
      <c r="G72" s="155"/>
      <c r="H72" s="23" t="s">
        <v>177</v>
      </c>
      <c r="I72" s="156" t="s">
        <v>177</v>
      </c>
      <c r="J72" s="156" t="s">
        <v>177</v>
      </c>
      <c r="K72" s="156"/>
      <c r="L72" s="24" t="s">
        <v>177</v>
      </c>
      <c r="M72" s="24" t="s">
        <v>177</v>
      </c>
      <c r="N72" s="157" t="s">
        <v>177</v>
      </c>
    </row>
    <row r="73" spans="1:14" ht="25.5" customHeight="1" x14ac:dyDescent="0.15">
      <c r="A73" s="152" t="s">
        <v>201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3" t="s">
        <v>202</v>
      </c>
      <c r="L73" s="153"/>
      <c r="M73" s="153"/>
      <c r="N73" s="153"/>
    </row>
    <row r="74" spans="1:14" ht="39.75" customHeight="1" x14ac:dyDescent="0.15">
      <c r="A74" s="167" t="s">
        <v>168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8"/>
      <c r="L74" s="168"/>
      <c r="M74" s="168"/>
      <c r="N74" s="168"/>
    </row>
    <row r="75" spans="1:14" ht="17.25" customHeight="1" x14ac:dyDescent="0.15">
      <c r="A75" s="169" t="s">
        <v>19</v>
      </c>
      <c r="B75" s="169"/>
      <c r="C75" s="169"/>
      <c r="D75" s="169"/>
      <c r="E75" s="169"/>
      <c r="F75" s="169"/>
      <c r="G75" s="170" t="s">
        <v>20</v>
      </c>
      <c r="H75" s="170"/>
      <c r="I75" s="170"/>
      <c r="J75" s="170"/>
      <c r="K75" s="153" t="s">
        <v>215</v>
      </c>
      <c r="L75" s="153"/>
      <c r="M75" s="153"/>
      <c r="N75" s="153"/>
    </row>
    <row r="76" spans="1:14" ht="17.25" customHeight="1" x14ac:dyDescent="0.15">
      <c r="A76" s="165" t="s">
        <v>80</v>
      </c>
      <c r="B76" s="166"/>
      <c r="C76" s="166" t="s">
        <v>84</v>
      </c>
      <c r="D76" s="166"/>
      <c r="E76" s="166" t="s">
        <v>88</v>
      </c>
      <c r="F76" s="166"/>
      <c r="G76" s="166"/>
      <c r="H76" s="166" t="s">
        <v>92</v>
      </c>
      <c r="I76" s="166"/>
      <c r="J76" s="166" t="s">
        <v>105</v>
      </c>
      <c r="K76" s="166"/>
      <c r="L76" s="19" t="s">
        <v>108</v>
      </c>
      <c r="M76" s="19" t="s">
        <v>110</v>
      </c>
      <c r="N76" s="164" t="s">
        <v>112</v>
      </c>
    </row>
    <row r="77" spans="1:14" ht="17.25" customHeight="1" x14ac:dyDescent="0.15">
      <c r="A77" s="158" t="s">
        <v>170</v>
      </c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3"/>
    </row>
    <row r="78" spans="1:14" ht="17.25" customHeight="1" x14ac:dyDescent="0.15">
      <c r="A78" s="158" t="s">
        <v>171</v>
      </c>
      <c r="B78" s="162" t="s">
        <v>178</v>
      </c>
      <c r="C78" s="162" t="s">
        <v>183</v>
      </c>
      <c r="D78" s="162" t="s">
        <v>187</v>
      </c>
      <c r="E78" s="162" t="s">
        <v>188</v>
      </c>
      <c r="F78" s="162"/>
      <c r="G78" s="162"/>
      <c r="H78" s="162"/>
      <c r="I78" s="162"/>
      <c r="J78" s="162" t="s">
        <v>194</v>
      </c>
      <c r="K78" s="162"/>
      <c r="L78" s="162"/>
      <c r="M78" s="162"/>
      <c r="N78" s="163"/>
    </row>
    <row r="79" spans="1:14" ht="25.5" customHeight="1" x14ac:dyDescent="0.15">
      <c r="A79" s="158"/>
      <c r="B79" s="162"/>
      <c r="C79" s="162"/>
      <c r="D79" s="162"/>
      <c r="E79" s="20" t="s">
        <v>189</v>
      </c>
      <c r="F79" s="162" t="s">
        <v>190</v>
      </c>
      <c r="G79" s="162"/>
      <c r="H79" s="20" t="s">
        <v>191</v>
      </c>
      <c r="I79" s="162" t="s">
        <v>193</v>
      </c>
      <c r="J79" s="162" t="s">
        <v>189</v>
      </c>
      <c r="K79" s="162"/>
      <c r="L79" s="20" t="s">
        <v>190</v>
      </c>
      <c r="M79" s="20" t="s">
        <v>191</v>
      </c>
      <c r="N79" s="163" t="s">
        <v>193</v>
      </c>
    </row>
    <row r="80" spans="1:14" ht="17.25" customHeight="1" x14ac:dyDescent="0.15">
      <c r="A80" s="18" t="s">
        <v>216</v>
      </c>
      <c r="B80" s="21" t="s">
        <v>217</v>
      </c>
      <c r="C80" s="20" t="s">
        <v>220</v>
      </c>
      <c r="D80" s="22">
        <v>0.01</v>
      </c>
      <c r="E80" s="22">
        <v>597.51</v>
      </c>
      <c r="F80" s="160">
        <v>1761.6</v>
      </c>
      <c r="G80" s="160"/>
      <c r="H80" s="22">
        <v>0.39</v>
      </c>
      <c r="I80" s="160">
        <v>353.61</v>
      </c>
      <c r="J80" s="160">
        <v>5.98</v>
      </c>
      <c r="K80" s="160"/>
      <c r="L80" s="22">
        <v>17.62</v>
      </c>
      <c r="M80" s="22" t="s">
        <v>177</v>
      </c>
      <c r="N80" s="161">
        <v>3.54</v>
      </c>
    </row>
    <row r="81" spans="1:14" ht="17.25" customHeight="1" x14ac:dyDescent="0.15">
      <c r="A81" s="158" t="s">
        <v>173</v>
      </c>
      <c r="B81" s="162"/>
      <c r="C81" s="162" t="s">
        <v>185</v>
      </c>
      <c r="D81" s="162"/>
      <c r="E81" s="162"/>
      <c r="F81" s="162"/>
      <c r="G81" s="162"/>
      <c r="H81" s="162"/>
      <c r="I81" s="162"/>
      <c r="J81" s="160">
        <v>5.98</v>
      </c>
      <c r="K81" s="160"/>
      <c r="L81" s="22">
        <v>17.62</v>
      </c>
      <c r="M81" s="22" t="s">
        <v>177</v>
      </c>
      <c r="N81" s="161">
        <v>3.54</v>
      </c>
    </row>
    <row r="82" spans="1:14" ht="17.25" customHeight="1" x14ac:dyDescent="0.15">
      <c r="A82" s="158" t="s">
        <v>205</v>
      </c>
      <c r="B82" s="162"/>
      <c r="C82" s="162" t="s">
        <v>186</v>
      </c>
      <c r="D82" s="162"/>
      <c r="E82" s="162"/>
      <c r="F82" s="162"/>
      <c r="G82" s="162"/>
      <c r="H82" s="162"/>
      <c r="I82" s="162"/>
      <c r="J82" s="162" t="s">
        <v>177</v>
      </c>
      <c r="K82" s="162"/>
      <c r="L82" s="162"/>
      <c r="M82" s="162"/>
      <c r="N82" s="163"/>
    </row>
    <row r="83" spans="1:14" ht="17.25" customHeight="1" x14ac:dyDescent="0.15">
      <c r="A83" s="158" t="s">
        <v>175</v>
      </c>
      <c r="B83" s="162"/>
      <c r="C83" s="162"/>
      <c r="D83" s="162"/>
      <c r="E83" s="162"/>
      <c r="F83" s="162"/>
      <c r="G83" s="162"/>
      <c r="H83" s="162"/>
      <c r="I83" s="162"/>
      <c r="J83" s="162">
        <v>27.14</v>
      </c>
      <c r="K83" s="162"/>
      <c r="L83" s="162"/>
      <c r="M83" s="162"/>
      <c r="N83" s="163"/>
    </row>
    <row r="84" spans="1:14" ht="25.5" customHeight="1" x14ac:dyDescent="0.15">
      <c r="A84" s="158" t="s">
        <v>176</v>
      </c>
      <c r="B84" s="162" t="s">
        <v>180</v>
      </c>
      <c r="C84" s="162"/>
      <c r="D84" s="162"/>
      <c r="E84" s="162"/>
      <c r="F84" s="162"/>
      <c r="G84" s="162"/>
      <c r="H84" s="20" t="s">
        <v>192</v>
      </c>
      <c r="I84" s="162" t="s">
        <v>187</v>
      </c>
      <c r="J84" s="162" t="s">
        <v>195</v>
      </c>
      <c r="K84" s="162"/>
      <c r="L84" s="20" t="s">
        <v>197</v>
      </c>
      <c r="M84" s="20" t="s">
        <v>199</v>
      </c>
      <c r="N84" s="163" t="s">
        <v>200</v>
      </c>
    </row>
    <row r="85" spans="1:14" ht="17.25" customHeight="1" x14ac:dyDescent="0.15">
      <c r="A85" s="158"/>
      <c r="B85" s="159" t="s">
        <v>208</v>
      </c>
      <c r="C85" s="159"/>
      <c r="D85" s="159"/>
      <c r="E85" s="159"/>
      <c r="F85" s="159"/>
      <c r="G85" s="159"/>
      <c r="H85" s="20" t="s">
        <v>211</v>
      </c>
      <c r="I85" s="160">
        <v>0.56469999999999998</v>
      </c>
      <c r="J85" s="160">
        <v>1</v>
      </c>
      <c r="K85" s="160"/>
      <c r="L85" s="22">
        <v>0.56000000000000005</v>
      </c>
      <c r="M85" s="22" t="s">
        <v>177</v>
      </c>
      <c r="N85" s="161" t="s">
        <v>177</v>
      </c>
    </row>
    <row r="86" spans="1:14" ht="17.25" customHeight="1" x14ac:dyDescent="0.15">
      <c r="A86" s="158"/>
      <c r="B86" s="159" t="s">
        <v>218</v>
      </c>
      <c r="C86" s="159"/>
      <c r="D86" s="159"/>
      <c r="E86" s="159"/>
      <c r="F86" s="159"/>
      <c r="G86" s="159"/>
      <c r="H86" s="20" t="s">
        <v>108</v>
      </c>
      <c r="I86" s="160">
        <v>1.01</v>
      </c>
      <c r="J86" s="160">
        <v>15.367000000000001</v>
      </c>
      <c r="K86" s="160"/>
      <c r="L86" s="22">
        <v>15.52</v>
      </c>
      <c r="M86" s="22" t="s">
        <v>177</v>
      </c>
      <c r="N86" s="161" t="s">
        <v>177</v>
      </c>
    </row>
    <row r="87" spans="1:14" ht="17.25" customHeight="1" x14ac:dyDescent="0.15">
      <c r="A87" s="158"/>
      <c r="B87" s="159" t="s">
        <v>219</v>
      </c>
      <c r="C87" s="159"/>
      <c r="D87" s="159"/>
      <c r="E87" s="159"/>
      <c r="F87" s="159"/>
      <c r="G87" s="159"/>
      <c r="H87" s="20" t="s">
        <v>154</v>
      </c>
      <c r="I87" s="160">
        <v>8.2000000000000007E-3</v>
      </c>
      <c r="J87" s="160">
        <v>173.60599999999999</v>
      </c>
      <c r="K87" s="160"/>
      <c r="L87" s="22">
        <v>1.42</v>
      </c>
      <c r="M87" s="22" t="s">
        <v>177</v>
      </c>
      <c r="N87" s="161" t="s">
        <v>177</v>
      </c>
    </row>
    <row r="88" spans="1:14" ht="17.25" customHeight="1" x14ac:dyDescent="0.15">
      <c r="A88" s="158"/>
      <c r="B88" s="162" t="s">
        <v>181</v>
      </c>
      <c r="C88" s="162"/>
      <c r="D88" s="162"/>
      <c r="E88" s="162"/>
      <c r="F88" s="162"/>
      <c r="G88" s="162"/>
      <c r="H88" s="162"/>
      <c r="I88" s="162"/>
      <c r="J88" s="162" t="s">
        <v>196</v>
      </c>
      <c r="K88" s="162"/>
      <c r="L88" s="22">
        <v>0.1</v>
      </c>
      <c r="M88" s="20" t="s">
        <v>196</v>
      </c>
      <c r="N88" s="161" t="s">
        <v>177</v>
      </c>
    </row>
    <row r="89" spans="1:14" ht="17.25" customHeight="1" x14ac:dyDescent="0.15">
      <c r="A89" s="158"/>
      <c r="B89" s="162" t="s">
        <v>182</v>
      </c>
      <c r="C89" s="162"/>
      <c r="D89" s="162"/>
      <c r="E89" s="162"/>
      <c r="F89" s="162"/>
      <c r="G89" s="162"/>
      <c r="H89" s="162"/>
      <c r="I89" s="162"/>
      <c r="J89" s="162" t="s">
        <v>196</v>
      </c>
      <c r="K89" s="162"/>
      <c r="L89" s="22">
        <v>17.5</v>
      </c>
      <c r="M89" s="20" t="s">
        <v>196</v>
      </c>
      <c r="N89" s="161" t="s">
        <v>177</v>
      </c>
    </row>
    <row r="90" spans="1:14" ht="17.25" customHeight="1" x14ac:dyDescent="0.15">
      <c r="A90" s="158" t="s">
        <v>177</v>
      </c>
      <c r="B90" s="159" t="s">
        <v>177</v>
      </c>
      <c r="C90" s="159"/>
      <c r="D90" s="159"/>
      <c r="E90" s="159"/>
      <c r="F90" s="159"/>
      <c r="G90" s="159"/>
      <c r="H90" s="20" t="s">
        <v>177</v>
      </c>
      <c r="I90" s="160" t="s">
        <v>177</v>
      </c>
      <c r="J90" s="160" t="s">
        <v>177</v>
      </c>
      <c r="K90" s="160"/>
      <c r="L90" s="22" t="s">
        <v>177</v>
      </c>
      <c r="M90" s="22" t="s">
        <v>177</v>
      </c>
      <c r="N90" s="161" t="s">
        <v>177</v>
      </c>
    </row>
    <row r="91" spans="1:14" ht="17.25" customHeight="1" x14ac:dyDescent="0.15">
      <c r="A91" s="158" t="s">
        <v>177</v>
      </c>
      <c r="B91" s="159" t="s">
        <v>177</v>
      </c>
      <c r="C91" s="159"/>
      <c r="D91" s="159"/>
      <c r="E91" s="159"/>
      <c r="F91" s="159"/>
      <c r="G91" s="159"/>
      <c r="H91" s="20" t="s">
        <v>177</v>
      </c>
      <c r="I91" s="160" t="s">
        <v>177</v>
      </c>
      <c r="J91" s="160" t="s">
        <v>177</v>
      </c>
      <c r="K91" s="160"/>
      <c r="L91" s="22" t="s">
        <v>177</v>
      </c>
      <c r="M91" s="22" t="s">
        <v>177</v>
      </c>
      <c r="N91" s="161" t="s">
        <v>177</v>
      </c>
    </row>
    <row r="92" spans="1:14" ht="17.25" customHeight="1" x14ac:dyDescent="0.15">
      <c r="A92" s="158" t="s">
        <v>177</v>
      </c>
      <c r="B92" s="159" t="s">
        <v>177</v>
      </c>
      <c r="C92" s="159"/>
      <c r="D92" s="159"/>
      <c r="E92" s="159"/>
      <c r="F92" s="159"/>
      <c r="G92" s="159"/>
      <c r="H92" s="20" t="s">
        <v>177</v>
      </c>
      <c r="I92" s="160" t="s">
        <v>177</v>
      </c>
      <c r="J92" s="160" t="s">
        <v>177</v>
      </c>
      <c r="K92" s="160"/>
      <c r="L92" s="22" t="s">
        <v>177</v>
      </c>
      <c r="M92" s="22" t="s">
        <v>177</v>
      </c>
      <c r="N92" s="161" t="s">
        <v>177</v>
      </c>
    </row>
    <row r="93" spans="1:14" ht="17.25" customHeight="1" x14ac:dyDescent="0.15">
      <c r="A93" s="158" t="s">
        <v>177</v>
      </c>
      <c r="B93" s="159" t="s">
        <v>177</v>
      </c>
      <c r="C93" s="159"/>
      <c r="D93" s="159"/>
      <c r="E93" s="159"/>
      <c r="F93" s="159"/>
      <c r="G93" s="159"/>
      <c r="H93" s="20" t="s">
        <v>177</v>
      </c>
      <c r="I93" s="160" t="s">
        <v>177</v>
      </c>
      <c r="J93" s="160" t="s">
        <v>177</v>
      </c>
      <c r="K93" s="160"/>
      <c r="L93" s="22" t="s">
        <v>177</v>
      </c>
      <c r="M93" s="22" t="s">
        <v>177</v>
      </c>
      <c r="N93" s="161" t="s">
        <v>177</v>
      </c>
    </row>
    <row r="94" spans="1:14" ht="17.25" customHeight="1" x14ac:dyDescent="0.15">
      <c r="A94" s="158" t="s">
        <v>177</v>
      </c>
      <c r="B94" s="159" t="s">
        <v>177</v>
      </c>
      <c r="C94" s="159"/>
      <c r="D94" s="159"/>
      <c r="E94" s="159"/>
      <c r="F94" s="159"/>
      <c r="G94" s="159"/>
      <c r="H94" s="20" t="s">
        <v>177</v>
      </c>
      <c r="I94" s="160" t="s">
        <v>177</v>
      </c>
      <c r="J94" s="160" t="s">
        <v>177</v>
      </c>
      <c r="K94" s="160"/>
      <c r="L94" s="22" t="s">
        <v>177</v>
      </c>
      <c r="M94" s="22" t="s">
        <v>177</v>
      </c>
      <c r="N94" s="161" t="s">
        <v>177</v>
      </c>
    </row>
    <row r="95" spans="1:14" ht="17.25" customHeight="1" x14ac:dyDescent="0.15">
      <c r="A95" s="158" t="s">
        <v>177</v>
      </c>
      <c r="B95" s="159" t="s">
        <v>177</v>
      </c>
      <c r="C95" s="159"/>
      <c r="D95" s="159"/>
      <c r="E95" s="159"/>
      <c r="F95" s="159"/>
      <c r="G95" s="159"/>
      <c r="H95" s="20" t="s">
        <v>177</v>
      </c>
      <c r="I95" s="160" t="s">
        <v>177</v>
      </c>
      <c r="J95" s="160" t="s">
        <v>177</v>
      </c>
      <c r="K95" s="160"/>
      <c r="L95" s="22" t="s">
        <v>177</v>
      </c>
      <c r="M95" s="22" t="s">
        <v>177</v>
      </c>
      <c r="N95" s="161" t="s">
        <v>177</v>
      </c>
    </row>
    <row r="96" spans="1:14" ht="17.25" customHeight="1" x14ac:dyDescent="0.15">
      <c r="A96" s="158" t="s">
        <v>177</v>
      </c>
      <c r="B96" s="159" t="s">
        <v>177</v>
      </c>
      <c r="C96" s="159"/>
      <c r="D96" s="159"/>
      <c r="E96" s="159"/>
      <c r="F96" s="159"/>
      <c r="G96" s="159"/>
      <c r="H96" s="20" t="s">
        <v>177</v>
      </c>
      <c r="I96" s="160" t="s">
        <v>177</v>
      </c>
      <c r="J96" s="160" t="s">
        <v>177</v>
      </c>
      <c r="K96" s="160"/>
      <c r="L96" s="22" t="s">
        <v>177</v>
      </c>
      <c r="M96" s="22" t="s">
        <v>177</v>
      </c>
      <c r="N96" s="161" t="s">
        <v>177</v>
      </c>
    </row>
    <row r="97" spans="1:14" ht="17.25" customHeight="1" x14ac:dyDescent="0.15">
      <c r="A97" s="154" t="s">
        <v>177</v>
      </c>
      <c r="B97" s="155" t="s">
        <v>177</v>
      </c>
      <c r="C97" s="155"/>
      <c r="D97" s="155"/>
      <c r="E97" s="155"/>
      <c r="F97" s="155"/>
      <c r="G97" s="155"/>
      <c r="H97" s="23" t="s">
        <v>177</v>
      </c>
      <c r="I97" s="156" t="s">
        <v>177</v>
      </c>
      <c r="J97" s="156" t="s">
        <v>177</v>
      </c>
      <c r="K97" s="156"/>
      <c r="L97" s="24" t="s">
        <v>177</v>
      </c>
      <c r="M97" s="24" t="s">
        <v>177</v>
      </c>
      <c r="N97" s="157" t="s">
        <v>177</v>
      </c>
    </row>
    <row r="98" spans="1:14" ht="25.5" customHeight="1" x14ac:dyDescent="0.15">
      <c r="A98" s="152" t="s">
        <v>201</v>
      </c>
      <c r="B98" s="152"/>
      <c r="C98" s="152"/>
      <c r="D98" s="152"/>
      <c r="E98" s="152"/>
      <c r="F98" s="152"/>
      <c r="G98" s="152"/>
      <c r="H98" s="152"/>
      <c r="I98" s="152"/>
      <c r="J98" s="152"/>
      <c r="K98" s="153" t="s">
        <v>202</v>
      </c>
      <c r="L98" s="153"/>
      <c r="M98" s="153"/>
      <c r="N98" s="153"/>
    </row>
    <row r="99" spans="1:14" ht="39.75" customHeight="1" x14ac:dyDescent="0.15">
      <c r="A99" s="167" t="s">
        <v>168</v>
      </c>
      <c r="B99" s="167"/>
      <c r="C99" s="167"/>
      <c r="D99" s="167"/>
      <c r="E99" s="167"/>
      <c r="F99" s="167"/>
      <c r="G99" s="167"/>
      <c r="H99" s="167"/>
      <c r="I99" s="167"/>
      <c r="J99" s="167"/>
      <c r="K99" s="168"/>
      <c r="L99" s="168"/>
      <c r="M99" s="168"/>
      <c r="N99" s="168"/>
    </row>
    <row r="100" spans="1:14" ht="17.25" customHeight="1" x14ac:dyDescent="0.15">
      <c r="A100" s="169" t="s">
        <v>19</v>
      </c>
      <c r="B100" s="169"/>
      <c r="C100" s="169"/>
      <c r="D100" s="169"/>
      <c r="E100" s="169"/>
      <c r="F100" s="169"/>
      <c r="G100" s="170" t="s">
        <v>20</v>
      </c>
      <c r="H100" s="170"/>
      <c r="I100" s="170"/>
      <c r="J100" s="170"/>
      <c r="K100" s="153" t="s">
        <v>221</v>
      </c>
      <c r="L100" s="153"/>
      <c r="M100" s="153"/>
      <c r="N100" s="153"/>
    </row>
    <row r="101" spans="1:14" ht="17.25" customHeight="1" x14ac:dyDescent="0.15">
      <c r="A101" s="165" t="s">
        <v>80</v>
      </c>
      <c r="B101" s="166"/>
      <c r="C101" s="166" t="s">
        <v>85</v>
      </c>
      <c r="D101" s="166"/>
      <c r="E101" s="166" t="s">
        <v>88</v>
      </c>
      <c r="F101" s="166"/>
      <c r="G101" s="166"/>
      <c r="H101" s="166" t="s">
        <v>94</v>
      </c>
      <c r="I101" s="166"/>
      <c r="J101" s="166" t="s">
        <v>105</v>
      </c>
      <c r="K101" s="166"/>
      <c r="L101" s="19" t="s">
        <v>109</v>
      </c>
      <c r="M101" s="19" t="s">
        <v>110</v>
      </c>
      <c r="N101" s="164" t="s">
        <v>43</v>
      </c>
    </row>
    <row r="102" spans="1:14" ht="17.25" customHeight="1" x14ac:dyDescent="0.15">
      <c r="A102" s="158" t="s">
        <v>170</v>
      </c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3"/>
    </row>
    <row r="103" spans="1:14" ht="17.25" customHeight="1" x14ac:dyDescent="0.15">
      <c r="A103" s="158" t="s">
        <v>171</v>
      </c>
      <c r="B103" s="162" t="s">
        <v>178</v>
      </c>
      <c r="C103" s="162" t="s">
        <v>183</v>
      </c>
      <c r="D103" s="162" t="s">
        <v>187</v>
      </c>
      <c r="E103" s="162" t="s">
        <v>188</v>
      </c>
      <c r="F103" s="162"/>
      <c r="G103" s="162"/>
      <c r="H103" s="162"/>
      <c r="I103" s="162"/>
      <c r="J103" s="162" t="s">
        <v>194</v>
      </c>
      <c r="K103" s="162"/>
      <c r="L103" s="162"/>
      <c r="M103" s="162"/>
      <c r="N103" s="163"/>
    </row>
    <row r="104" spans="1:14" ht="25.5" customHeight="1" x14ac:dyDescent="0.15">
      <c r="A104" s="158"/>
      <c r="B104" s="162"/>
      <c r="C104" s="162"/>
      <c r="D104" s="162"/>
      <c r="E104" s="20" t="s">
        <v>189</v>
      </c>
      <c r="F104" s="162" t="s">
        <v>190</v>
      </c>
      <c r="G104" s="162"/>
      <c r="H104" s="20" t="s">
        <v>191</v>
      </c>
      <c r="I104" s="162" t="s">
        <v>193</v>
      </c>
      <c r="J104" s="162" t="s">
        <v>189</v>
      </c>
      <c r="K104" s="162"/>
      <c r="L104" s="20" t="s">
        <v>190</v>
      </c>
      <c r="M104" s="20" t="s">
        <v>191</v>
      </c>
      <c r="N104" s="163" t="s">
        <v>193</v>
      </c>
    </row>
    <row r="105" spans="1:14" ht="17.25" customHeight="1" x14ac:dyDescent="0.15">
      <c r="A105" s="18" t="s">
        <v>222</v>
      </c>
      <c r="B105" s="21" t="s">
        <v>223</v>
      </c>
      <c r="C105" s="20" t="s">
        <v>226</v>
      </c>
      <c r="D105" s="22">
        <v>0.1</v>
      </c>
      <c r="E105" s="22">
        <v>524.91</v>
      </c>
      <c r="F105" s="160">
        <v>103.08</v>
      </c>
      <c r="G105" s="160"/>
      <c r="H105" s="22">
        <v>169.97</v>
      </c>
      <c r="I105" s="160">
        <v>213.19</v>
      </c>
      <c r="J105" s="160">
        <v>52.49</v>
      </c>
      <c r="K105" s="160"/>
      <c r="L105" s="22">
        <v>10.31</v>
      </c>
      <c r="M105" s="22">
        <v>17</v>
      </c>
      <c r="N105" s="161">
        <v>21.32</v>
      </c>
    </row>
    <row r="106" spans="1:14" ht="17.25" customHeight="1" x14ac:dyDescent="0.15">
      <c r="A106" s="158" t="s">
        <v>173</v>
      </c>
      <c r="B106" s="162"/>
      <c r="C106" s="162" t="s">
        <v>185</v>
      </c>
      <c r="D106" s="162"/>
      <c r="E106" s="162"/>
      <c r="F106" s="162"/>
      <c r="G106" s="162"/>
      <c r="H106" s="162"/>
      <c r="I106" s="162"/>
      <c r="J106" s="160">
        <v>52.49</v>
      </c>
      <c r="K106" s="160"/>
      <c r="L106" s="22">
        <v>10.31</v>
      </c>
      <c r="M106" s="22">
        <v>17</v>
      </c>
      <c r="N106" s="161">
        <v>21.32</v>
      </c>
    </row>
    <row r="107" spans="1:14" ht="17.25" customHeight="1" x14ac:dyDescent="0.15">
      <c r="A107" s="158" t="s">
        <v>205</v>
      </c>
      <c r="B107" s="162"/>
      <c r="C107" s="162" t="s">
        <v>186</v>
      </c>
      <c r="D107" s="162"/>
      <c r="E107" s="162"/>
      <c r="F107" s="162"/>
      <c r="G107" s="162"/>
      <c r="H107" s="162"/>
      <c r="I107" s="162"/>
      <c r="J107" s="162">
        <v>271.19</v>
      </c>
      <c r="K107" s="162"/>
      <c r="L107" s="162"/>
      <c r="M107" s="162"/>
      <c r="N107" s="163"/>
    </row>
    <row r="108" spans="1:14" ht="17.25" customHeight="1" x14ac:dyDescent="0.15">
      <c r="A108" s="158" t="s">
        <v>175</v>
      </c>
      <c r="B108" s="162"/>
      <c r="C108" s="162"/>
      <c r="D108" s="162"/>
      <c r="E108" s="162"/>
      <c r="F108" s="162"/>
      <c r="G108" s="162"/>
      <c r="H108" s="162"/>
      <c r="I108" s="162"/>
      <c r="J108" s="162">
        <v>372.31</v>
      </c>
      <c r="K108" s="162"/>
      <c r="L108" s="162"/>
      <c r="M108" s="162"/>
      <c r="N108" s="163"/>
    </row>
    <row r="109" spans="1:14" ht="25.5" customHeight="1" x14ac:dyDescent="0.15">
      <c r="A109" s="158" t="s">
        <v>176</v>
      </c>
      <c r="B109" s="162" t="s">
        <v>180</v>
      </c>
      <c r="C109" s="162"/>
      <c r="D109" s="162"/>
      <c r="E109" s="162"/>
      <c r="F109" s="162"/>
      <c r="G109" s="162"/>
      <c r="H109" s="20" t="s">
        <v>192</v>
      </c>
      <c r="I109" s="162" t="s">
        <v>187</v>
      </c>
      <c r="J109" s="162" t="s">
        <v>195</v>
      </c>
      <c r="K109" s="162"/>
      <c r="L109" s="20" t="s">
        <v>197</v>
      </c>
      <c r="M109" s="20" t="s">
        <v>199</v>
      </c>
      <c r="N109" s="163" t="s">
        <v>200</v>
      </c>
    </row>
    <row r="110" spans="1:14" ht="17.25" customHeight="1" x14ac:dyDescent="0.15">
      <c r="A110" s="158"/>
      <c r="B110" s="159" t="s">
        <v>224</v>
      </c>
      <c r="C110" s="159"/>
      <c r="D110" s="159"/>
      <c r="E110" s="159"/>
      <c r="F110" s="159"/>
      <c r="G110" s="159"/>
      <c r="H110" s="20" t="s">
        <v>108</v>
      </c>
      <c r="I110" s="160">
        <v>0.7</v>
      </c>
      <c r="J110" s="160">
        <v>14.462999999999999</v>
      </c>
      <c r="K110" s="160"/>
      <c r="L110" s="22">
        <v>10.119999999999999</v>
      </c>
      <c r="M110" s="22" t="s">
        <v>177</v>
      </c>
      <c r="N110" s="161" t="s">
        <v>177</v>
      </c>
    </row>
    <row r="111" spans="1:14" ht="17.25" customHeight="1" x14ac:dyDescent="0.15">
      <c r="A111" s="158"/>
      <c r="B111" s="159" t="s">
        <v>225</v>
      </c>
      <c r="C111" s="159"/>
      <c r="D111" s="159"/>
      <c r="E111" s="159"/>
      <c r="F111" s="159"/>
      <c r="G111" s="159"/>
      <c r="H111" s="20" t="s">
        <v>109</v>
      </c>
      <c r="I111" s="160">
        <v>1</v>
      </c>
      <c r="J111" s="160">
        <v>271.18900000000002</v>
      </c>
      <c r="K111" s="160"/>
      <c r="L111" s="22">
        <v>271.19</v>
      </c>
      <c r="M111" s="22" t="s">
        <v>177</v>
      </c>
      <c r="N111" s="161" t="s">
        <v>177</v>
      </c>
    </row>
    <row r="112" spans="1:14" ht="17.25" customHeight="1" x14ac:dyDescent="0.15">
      <c r="A112" s="158"/>
      <c r="B112" s="162" t="s">
        <v>181</v>
      </c>
      <c r="C112" s="162"/>
      <c r="D112" s="162"/>
      <c r="E112" s="162"/>
      <c r="F112" s="162"/>
      <c r="G112" s="162"/>
      <c r="H112" s="162"/>
      <c r="I112" s="162"/>
      <c r="J112" s="162" t="s">
        <v>196</v>
      </c>
      <c r="K112" s="162"/>
      <c r="L112" s="22">
        <v>0.18</v>
      </c>
      <c r="M112" s="20" t="s">
        <v>196</v>
      </c>
      <c r="N112" s="161" t="s">
        <v>177</v>
      </c>
    </row>
    <row r="113" spans="1:14" ht="17.25" customHeight="1" x14ac:dyDescent="0.15">
      <c r="A113" s="158"/>
      <c r="B113" s="162" t="s">
        <v>182</v>
      </c>
      <c r="C113" s="162"/>
      <c r="D113" s="162"/>
      <c r="E113" s="162"/>
      <c r="F113" s="162"/>
      <c r="G113" s="162"/>
      <c r="H113" s="162"/>
      <c r="I113" s="162"/>
      <c r="J113" s="162" t="s">
        <v>196</v>
      </c>
      <c r="K113" s="162"/>
      <c r="L113" s="22">
        <v>281.49</v>
      </c>
      <c r="M113" s="20" t="s">
        <v>196</v>
      </c>
      <c r="N113" s="161" t="s">
        <v>177</v>
      </c>
    </row>
    <row r="114" spans="1:14" ht="17.25" customHeight="1" x14ac:dyDescent="0.15">
      <c r="A114" s="158" t="s">
        <v>177</v>
      </c>
      <c r="B114" s="159" t="s">
        <v>177</v>
      </c>
      <c r="C114" s="159"/>
      <c r="D114" s="159"/>
      <c r="E114" s="159"/>
      <c r="F114" s="159"/>
      <c r="G114" s="159"/>
      <c r="H114" s="20" t="s">
        <v>177</v>
      </c>
      <c r="I114" s="160" t="s">
        <v>177</v>
      </c>
      <c r="J114" s="160" t="s">
        <v>177</v>
      </c>
      <c r="K114" s="160"/>
      <c r="L114" s="22" t="s">
        <v>177</v>
      </c>
      <c r="M114" s="22" t="s">
        <v>177</v>
      </c>
      <c r="N114" s="161" t="s">
        <v>177</v>
      </c>
    </row>
    <row r="115" spans="1:14" ht="17.25" customHeight="1" x14ac:dyDescent="0.15">
      <c r="A115" s="158" t="s">
        <v>177</v>
      </c>
      <c r="B115" s="159" t="s">
        <v>177</v>
      </c>
      <c r="C115" s="159"/>
      <c r="D115" s="159"/>
      <c r="E115" s="159"/>
      <c r="F115" s="159"/>
      <c r="G115" s="159"/>
      <c r="H115" s="20" t="s">
        <v>177</v>
      </c>
      <c r="I115" s="160" t="s">
        <v>177</v>
      </c>
      <c r="J115" s="160" t="s">
        <v>177</v>
      </c>
      <c r="K115" s="160"/>
      <c r="L115" s="22" t="s">
        <v>177</v>
      </c>
      <c r="M115" s="22" t="s">
        <v>177</v>
      </c>
      <c r="N115" s="161" t="s">
        <v>177</v>
      </c>
    </row>
    <row r="116" spans="1:14" ht="17.25" customHeight="1" x14ac:dyDescent="0.15">
      <c r="A116" s="158" t="s">
        <v>177</v>
      </c>
      <c r="B116" s="159" t="s">
        <v>177</v>
      </c>
      <c r="C116" s="159"/>
      <c r="D116" s="159"/>
      <c r="E116" s="159"/>
      <c r="F116" s="159"/>
      <c r="G116" s="159"/>
      <c r="H116" s="20" t="s">
        <v>177</v>
      </c>
      <c r="I116" s="160" t="s">
        <v>177</v>
      </c>
      <c r="J116" s="160" t="s">
        <v>177</v>
      </c>
      <c r="K116" s="160"/>
      <c r="L116" s="22" t="s">
        <v>177</v>
      </c>
      <c r="M116" s="22" t="s">
        <v>177</v>
      </c>
      <c r="N116" s="161" t="s">
        <v>177</v>
      </c>
    </row>
    <row r="117" spans="1:14" ht="17.25" customHeight="1" x14ac:dyDescent="0.15">
      <c r="A117" s="158" t="s">
        <v>177</v>
      </c>
      <c r="B117" s="159" t="s">
        <v>177</v>
      </c>
      <c r="C117" s="159"/>
      <c r="D117" s="159"/>
      <c r="E117" s="159"/>
      <c r="F117" s="159"/>
      <c r="G117" s="159"/>
      <c r="H117" s="20" t="s">
        <v>177</v>
      </c>
      <c r="I117" s="160" t="s">
        <v>177</v>
      </c>
      <c r="J117" s="160" t="s">
        <v>177</v>
      </c>
      <c r="K117" s="160"/>
      <c r="L117" s="22" t="s">
        <v>177</v>
      </c>
      <c r="M117" s="22" t="s">
        <v>177</v>
      </c>
      <c r="N117" s="161" t="s">
        <v>177</v>
      </c>
    </row>
    <row r="118" spans="1:14" ht="17.25" customHeight="1" x14ac:dyDescent="0.15">
      <c r="A118" s="158" t="s">
        <v>177</v>
      </c>
      <c r="B118" s="159" t="s">
        <v>177</v>
      </c>
      <c r="C118" s="159"/>
      <c r="D118" s="159"/>
      <c r="E118" s="159"/>
      <c r="F118" s="159"/>
      <c r="G118" s="159"/>
      <c r="H118" s="20" t="s">
        <v>177</v>
      </c>
      <c r="I118" s="160" t="s">
        <v>177</v>
      </c>
      <c r="J118" s="160" t="s">
        <v>177</v>
      </c>
      <c r="K118" s="160"/>
      <c r="L118" s="22" t="s">
        <v>177</v>
      </c>
      <c r="M118" s="22" t="s">
        <v>177</v>
      </c>
      <c r="N118" s="161" t="s">
        <v>177</v>
      </c>
    </row>
    <row r="119" spans="1:14" ht="17.25" customHeight="1" x14ac:dyDescent="0.15">
      <c r="A119" s="158" t="s">
        <v>177</v>
      </c>
      <c r="B119" s="159" t="s">
        <v>177</v>
      </c>
      <c r="C119" s="159"/>
      <c r="D119" s="159"/>
      <c r="E119" s="159"/>
      <c r="F119" s="159"/>
      <c r="G119" s="159"/>
      <c r="H119" s="20" t="s">
        <v>177</v>
      </c>
      <c r="I119" s="160" t="s">
        <v>177</v>
      </c>
      <c r="J119" s="160" t="s">
        <v>177</v>
      </c>
      <c r="K119" s="160"/>
      <c r="L119" s="22" t="s">
        <v>177</v>
      </c>
      <c r="M119" s="22" t="s">
        <v>177</v>
      </c>
      <c r="N119" s="161" t="s">
        <v>177</v>
      </c>
    </row>
    <row r="120" spans="1:14" ht="17.25" customHeight="1" x14ac:dyDescent="0.15">
      <c r="A120" s="158" t="s">
        <v>177</v>
      </c>
      <c r="B120" s="159" t="s">
        <v>177</v>
      </c>
      <c r="C120" s="159"/>
      <c r="D120" s="159"/>
      <c r="E120" s="159"/>
      <c r="F120" s="159"/>
      <c r="G120" s="159"/>
      <c r="H120" s="20" t="s">
        <v>177</v>
      </c>
      <c r="I120" s="160" t="s">
        <v>177</v>
      </c>
      <c r="J120" s="160" t="s">
        <v>177</v>
      </c>
      <c r="K120" s="160"/>
      <c r="L120" s="22" t="s">
        <v>177</v>
      </c>
      <c r="M120" s="22" t="s">
        <v>177</v>
      </c>
      <c r="N120" s="161" t="s">
        <v>177</v>
      </c>
    </row>
    <row r="121" spans="1:14" ht="17.25" customHeight="1" x14ac:dyDescent="0.15">
      <c r="A121" s="158" t="s">
        <v>177</v>
      </c>
      <c r="B121" s="159" t="s">
        <v>177</v>
      </c>
      <c r="C121" s="159"/>
      <c r="D121" s="159"/>
      <c r="E121" s="159"/>
      <c r="F121" s="159"/>
      <c r="G121" s="159"/>
      <c r="H121" s="20" t="s">
        <v>177</v>
      </c>
      <c r="I121" s="160" t="s">
        <v>177</v>
      </c>
      <c r="J121" s="160" t="s">
        <v>177</v>
      </c>
      <c r="K121" s="160"/>
      <c r="L121" s="22" t="s">
        <v>177</v>
      </c>
      <c r="M121" s="22" t="s">
        <v>177</v>
      </c>
      <c r="N121" s="161" t="s">
        <v>177</v>
      </c>
    </row>
    <row r="122" spans="1:14" ht="17.25" customHeight="1" x14ac:dyDescent="0.15">
      <c r="A122" s="154" t="s">
        <v>177</v>
      </c>
      <c r="B122" s="155" t="s">
        <v>177</v>
      </c>
      <c r="C122" s="155"/>
      <c r="D122" s="155"/>
      <c r="E122" s="155"/>
      <c r="F122" s="155"/>
      <c r="G122" s="155"/>
      <c r="H122" s="23" t="s">
        <v>177</v>
      </c>
      <c r="I122" s="156" t="s">
        <v>177</v>
      </c>
      <c r="J122" s="156" t="s">
        <v>177</v>
      </c>
      <c r="K122" s="156"/>
      <c r="L122" s="24" t="s">
        <v>177</v>
      </c>
      <c r="M122" s="24" t="s">
        <v>177</v>
      </c>
      <c r="N122" s="157" t="s">
        <v>177</v>
      </c>
    </row>
    <row r="123" spans="1:14" ht="25.5" customHeight="1" x14ac:dyDescent="0.15">
      <c r="A123" s="152" t="s">
        <v>201</v>
      </c>
      <c r="B123" s="152"/>
      <c r="C123" s="152"/>
      <c r="D123" s="152"/>
      <c r="E123" s="152"/>
      <c r="F123" s="152"/>
      <c r="G123" s="152"/>
      <c r="H123" s="152"/>
      <c r="I123" s="152"/>
      <c r="J123" s="152"/>
      <c r="K123" s="153" t="s">
        <v>202</v>
      </c>
      <c r="L123" s="153"/>
      <c r="M123" s="153"/>
      <c r="N123" s="153"/>
    </row>
    <row r="124" spans="1:14" ht="39.75" customHeight="1" x14ac:dyDescent="0.15">
      <c r="A124" s="167" t="s">
        <v>168</v>
      </c>
      <c r="B124" s="167"/>
      <c r="C124" s="167"/>
      <c r="D124" s="167"/>
      <c r="E124" s="167"/>
      <c r="F124" s="167"/>
      <c r="G124" s="167"/>
      <c r="H124" s="167"/>
      <c r="I124" s="167"/>
      <c r="J124" s="167"/>
      <c r="K124" s="168"/>
      <c r="L124" s="168"/>
      <c r="M124" s="168"/>
      <c r="N124" s="168"/>
    </row>
    <row r="125" spans="1:14" ht="17.25" customHeight="1" x14ac:dyDescent="0.15">
      <c r="A125" s="169" t="s">
        <v>19</v>
      </c>
      <c r="B125" s="169"/>
      <c r="C125" s="169"/>
      <c r="D125" s="169"/>
      <c r="E125" s="169"/>
      <c r="F125" s="169"/>
      <c r="G125" s="170" t="s">
        <v>20</v>
      </c>
      <c r="H125" s="170"/>
      <c r="I125" s="170"/>
      <c r="J125" s="170"/>
      <c r="K125" s="153" t="s">
        <v>227</v>
      </c>
      <c r="L125" s="153"/>
      <c r="M125" s="153"/>
      <c r="N125" s="153"/>
    </row>
    <row r="126" spans="1:14" ht="17.25" customHeight="1" x14ac:dyDescent="0.15">
      <c r="A126" s="165" t="s">
        <v>80</v>
      </c>
      <c r="B126" s="166"/>
      <c r="C126" s="166" t="s">
        <v>86</v>
      </c>
      <c r="D126" s="166"/>
      <c r="E126" s="166" t="s">
        <v>88</v>
      </c>
      <c r="F126" s="166"/>
      <c r="G126" s="166"/>
      <c r="H126" s="166" t="s">
        <v>95</v>
      </c>
      <c r="I126" s="166"/>
      <c r="J126" s="166" t="s">
        <v>105</v>
      </c>
      <c r="K126" s="166"/>
      <c r="L126" s="19" t="s">
        <v>108</v>
      </c>
      <c r="M126" s="19" t="s">
        <v>110</v>
      </c>
      <c r="N126" s="164" t="s">
        <v>43</v>
      </c>
    </row>
    <row r="127" spans="1:14" ht="17.25" customHeight="1" x14ac:dyDescent="0.15">
      <c r="A127" s="158" t="s">
        <v>170</v>
      </c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3"/>
    </row>
    <row r="128" spans="1:14" ht="17.25" customHeight="1" x14ac:dyDescent="0.15">
      <c r="A128" s="158" t="s">
        <v>171</v>
      </c>
      <c r="B128" s="162" t="s">
        <v>178</v>
      </c>
      <c r="C128" s="162" t="s">
        <v>183</v>
      </c>
      <c r="D128" s="162" t="s">
        <v>187</v>
      </c>
      <c r="E128" s="162" t="s">
        <v>188</v>
      </c>
      <c r="F128" s="162"/>
      <c r="G128" s="162"/>
      <c r="H128" s="162"/>
      <c r="I128" s="162"/>
      <c r="J128" s="162" t="s">
        <v>194</v>
      </c>
      <c r="K128" s="162"/>
      <c r="L128" s="162"/>
      <c r="M128" s="162"/>
      <c r="N128" s="163"/>
    </row>
    <row r="129" spans="1:14" ht="25.5" customHeight="1" x14ac:dyDescent="0.15">
      <c r="A129" s="158"/>
      <c r="B129" s="162"/>
      <c r="C129" s="162"/>
      <c r="D129" s="162"/>
      <c r="E129" s="20" t="s">
        <v>189</v>
      </c>
      <c r="F129" s="162" t="s">
        <v>190</v>
      </c>
      <c r="G129" s="162"/>
      <c r="H129" s="20" t="s">
        <v>191</v>
      </c>
      <c r="I129" s="162" t="s">
        <v>193</v>
      </c>
      <c r="J129" s="162" t="s">
        <v>189</v>
      </c>
      <c r="K129" s="162"/>
      <c r="L129" s="20" t="s">
        <v>190</v>
      </c>
      <c r="M129" s="20" t="s">
        <v>191</v>
      </c>
      <c r="N129" s="163" t="s">
        <v>193</v>
      </c>
    </row>
    <row r="130" spans="1:14" ht="25.5" customHeight="1" x14ac:dyDescent="0.15">
      <c r="A130" s="18" t="s">
        <v>228</v>
      </c>
      <c r="B130" s="21" t="s">
        <v>229</v>
      </c>
      <c r="C130" s="20" t="s">
        <v>220</v>
      </c>
      <c r="D130" s="22">
        <v>0.01</v>
      </c>
      <c r="E130" s="22">
        <v>794.9</v>
      </c>
      <c r="F130" s="160">
        <v>1.72</v>
      </c>
      <c r="G130" s="160"/>
      <c r="H130" s="22">
        <v>67.91</v>
      </c>
      <c r="I130" s="160">
        <v>298.87</v>
      </c>
      <c r="J130" s="160">
        <v>7.95</v>
      </c>
      <c r="K130" s="160"/>
      <c r="L130" s="22">
        <v>0.02</v>
      </c>
      <c r="M130" s="22">
        <v>0.68</v>
      </c>
      <c r="N130" s="161">
        <v>2.99</v>
      </c>
    </row>
    <row r="131" spans="1:14" ht="17.25" customHeight="1" x14ac:dyDescent="0.15">
      <c r="A131" s="158" t="s">
        <v>173</v>
      </c>
      <c r="B131" s="162"/>
      <c r="C131" s="162" t="s">
        <v>185</v>
      </c>
      <c r="D131" s="162"/>
      <c r="E131" s="162"/>
      <c r="F131" s="162"/>
      <c r="G131" s="162"/>
      <c r="H131" s="162"/>
      <c r="I131" s="162"/>
      <c r="J131" s="160">
        <v>7.95</v>
      </c>
      <c r="K131" s="160"/>
      <c r="L131" s="22">
        <v>0.02</v>
      </c>
      <c r="M131" s="22">
        <v>0.68</v>
      </c>
      <c r="N131" s="161">
        <v>2.99</v>
      </c>
    </row>
    <row r="132" spans="1:14" ht="17.25" customHeight="1" x14ac:dyDescent="0.15">
      <c r="A132" s="158" t="s">
        <v>205</v>
      </c>
      <c r="B132" s="162"/>
      <c r="C132" s="162" t="s">
        <v>186</v>
      </c>
      <c r="D132" s="162"/>
      <c r="E132" s="162"/>
      <c r="F132" s="162"/>
      <c r="G132" s="162"/>
      <c r="H132" s="162"/>
      <c r="I132" s="162"/>
      <c r="J132" s="162">
        <v>19.16</v>
      </c>
      <c r="K132" s="162"/>
      <c r="L132" s="162"/>
      <c r="M132" s="162"/>
      <c r="N132" s="163"/>
    </row>
    <row r="133" spans="1:14" ht="17.25" customHeight="1" x14ac:dyDescent="0.15">
      <c r="A133" s="158" t="s">
        <v>175</v>
      </c>
      <c r="B133" s="162"/>
      <c r="C133" s="162"/>
      <c r="D133" s="162"/>
      <c r="E133" s="162"/>
      <c r="F133" s="162"/>
      <c r="G133" s="162"/>
      <c r="H133" s="162"/>
      <c r="I133" s="162"/>
      <c r="J133" s="162">
        <v>30.8</v>
      </c>
      <c r="K133" s="162"/>
      <c r="L133" s="162"/>
      <c r="M133" s="162"/>
      <c r="N133" s="163"/>
    </row>
    <row r="134" spans="1:14" ht="25.5" customHeight="1" x14ac:dyDescent="0.15">
      <c r="A134" s="158" t="s">
        <v>176</v>
      </c>
      <c r="B134" s="162" t="s">
        <v>180</v>
      </c>
      <c r="C134" s="162"/>
      <c r="D134" s="162"/>
      <c r="E134" s="162"/>
      <c r="F134" s="162"/>
      <c r="G134" s="162"/>
      <c r="H134" s="20" t="s">
        <v>192</v>
      </c>
      <c r="I134" s="162" t="s">
        <v>187</v>
      </c>
      <c r="J134" s="162" t="s">
        <v>195</v>
      </c>
      <c r="K134" s="162"/>
      <c r="L134" s="20" t="s">
        <v>197</v>
      </c>
      <c r="M134" s="20" t="s">
        <v>199</v>
      </c>
      <c r="N134" s="163" t="s">
        <v>200</v>
      </c>
    </row>
    <row r="135" spans="1:14" ht="17.25" customHeight="1" x14ac:dyDescent="0.15">
      <c r="A135" s="158"/>
      <c r="B135" s="159" t="s">
        <v>208</v>
      </c>
      <c r="C135" s="159"/>
      <c r="D135" s="159"/>
      <c r="E135" s="159"/>
      <c r="F135" s="159"/>
      <c r="G135" s="159"/>
      <c r="H135" s="20" t="s">
        <v>211</v>
      </c>
      <c r="I135" s="160">
        <v>2.9999999999999997E-4</v>
      </c>
      <c r="J135" s="160">
        <v>1</v>
      </c>
      <c r="K135" s="160"/>
      <c r="L135" s="22" t="s">
        <v>177</v>
      </c>
      <c r="M135" s="22" t="s">
        <v>177</v>
      </c>
      <c r="N135" s="161" t="s">
        <v>177</v>
      </c>
    </row>
    <row r="136" spans="1:14" ht="17.25" customHeight="1" x14ac:dyDescent="0.15">
      <c r="A136" s="158"/>
      <c r="B136" s="159" t="s">
        <v>230</v>
      </c>
      <c r="C136" s="159"/>
      <c r="D136" s="159"/>
      <c r="E136" s="159"/>
      <c r="F136" s="159"/>
      <c r="G136" s="159"/>
      <c r="H136" s="20" t="s">
        <v>108</v>
      </c>
      <c r="I136" s="160">
        <v>1.06</v>
      </c>
      <c r="J136" s="160">
        <v>18.079000000000001</v>
      </c>
      <c r="K136" s="160"/>
      <c r="L136" s="22">
        <v>19.16</v>
      </c>
      <c r="M136" s="22" t="s">
        <v>177</v>
      </c>
      <c r="N136" s="161" t="s">
        <v>177</v>
      </c>
    </row>
    <row r="137" spans="1:14" ht="17.25" customHeight="1" x14ac:dyDescent="0.15">
      <c r="A137" s="158"/>
      <c r="B137" s="162" t="s">
        <v>181</v>
      </c>
      <c r="C137" s="162"/>
      <c r="D137" s="162"/>
      <c r="E137" s="162"/>
      <c r="F137" s="162"/>
      <c r="G137" s="162"/>
      <c r="H137" s="162"/>
      <c r="I137" s="162"/>
      <c r="J137" s="162" t="s">
        <v>196</v>
      </c>
      <c r="K137" s="162"/>
      <c r="L137" s="22">
        <v>0.02</v>
      </c>
      <c r="M137" s="20" t="s">
        <v>196</v>
      </c>
      <c r="N137" s="161" t="s">
        <v>177</v>
      </c>
    </row>
    <row r="138" spans="1:14" ht="17.25" customHeight="1" x14ac:dyDescent="0.15">
      <c r="A138" s="158"/>
      <c r="B138" s="162" t="s">
        <v>182</v>
      </c>
      <c r="C138" s="162"/>
      <c r="D138" s="162"/>
      <c r="E138" s="162"/>
      <c r="F138" s="162"/>
      <c r="G138" s="162"/>
      <c r="H138" s="162"/>
      <c r="I138" s="162"/>
      <c r="J138" s="162" t="s">
        <v>196</v>
      </c>
      <c r="K138" s="162"/>
      <c r="L138" s="22">
        <v>19.170000000000002</v>
      </c>
      <c r="M138" s="20" t="s">
        <v>196</v>
      </c>
      <c r="N138" s="161" t="s">
        <v>177</v>
      </c>
    </row>
    <row r="139" spans="1:14" ht="17.25" customHeight="1" x14ac:dyDescent="0.15">
      <c r="A139" s="158" t="s">
        <v>177</v>
      </c>
      <c r="B139" s="159" t="s">
        <v>177</v>
      </c>
      <c r="C139" s="159"/>
      <c r="D139" s="159"/>
      <c r="E139" s="159"/>
      <c r="F139" s="159"/>
      <c r="G139" s="159"/>
      <c r="H139" s="20" t="s">
        <v>177</v>
      </c>
      <c r="I139" s="160" t="s">
        <v>177</v>
      </c>
      <c r="J139" s="160" t="s">
        <v>177</v>
      </c>
      <c r="K139" s="160"/>
      <c r="L139" s="22" t="s">
        <v>177</v>
      </c>
      <c r="M139" s="22" t="s">
        <v>177</v>
      </c>
      <c r="N139" s="161" t="s">
        <v>177</v>
      </c>
    </row>
    <row r="140" spans="1:14" ht="17.25" customHeight="1" x14ac:dyDescent="0.15">
      <c r="A140" s="158" t="s">
        <v>177</v>
      </c>
      <c r="B140" s="159" t="s">
        <v>177</v>
      </c>
      <c r="C140" s="159"/>
      <c r="D140" s="159"/>
      <c r="E140" s="159"/>
      <c r="F140" s="159"/>
      <c r="G140" s="159"/>
      <c r="H140" s="20" t="s">
        <v>177</v>
      </c>
      <c r="I140" s="160" t="s">
        <v>177</v>
      </c>
      <c r="J140" s="160" t="s">
        <v>177</v>
      </c>
      <c r="K140" s="160"/>
      <c r="L140" s="22" t="s">
        <v>177</v>
      </c>
      <c r="M140" s="22" t="s">
        <v>177</v>
      </c>
      <c r="N140" s="161" t="s">
        <v>177</v>
      </c>
    </row>
    <row r="141" spans="1:14" ht="17.25" customHeight="1" x14ac:dyDescent="0.15">
      <c r="A141" s="158" t="s">
        <v>177</v>
      </c>
      <c r="B141" s="159" t="s">
        <v>177</v>
      </c>
      <c r="C141" s="159"/>
      <c r="D141" s="159"/>
      <c r="E141" s="159"/>
      <c r="F141" s="159"/>
      <c r="G141" s="159"/>
      <c r="H141" s="20" t="s">
        <v>177</v>
      </c>
      <c r="I141" s="160" t="s">
        <v>177</v>
      </c>
      <c r="J141" s="160" t="s">
        <v>177</v>
      </c>
      <c r="K141" s="160"/>
      <c r="L141" s="22" t="s">
        <v>177</v>
      </c>
      <c r="M141" s="22" t="s">
        <v>177</v>
      </c>
      <c r="N141" s="161" t="s">
        <v>177</v>
      </c>
    </row>
    <row r="142" spans="1:14" ht="17.25" customHeight="1" x14ac:dyDescent="0.15">
      <c r="A142" s="158" t="s">
        <v>177</v>
      </c>
      <c r="B142" s="159" t="s">
        <v>177</v>
      </c>
      <c r="C142" s="159"/>
      <c r="D142" s="159"/>
      <c r="E142" s="159"/>
      <c r="F142" s="159"/>
      <c r="G142" s="159"/>
      <c r="H142" s="20" t="s">
        <v>177</v>
      </c>
      <c r="I142" s="160" t="s">
        <v>177</v>
      </c>
      <c r="J142" s="160" t="s">
        <v>177</v>
      </c>
      <c r="K142" s="160"/>
      <c r="L142" s="22" t="s">
        <v>177</v>
      </c>
      <c r="M142" s="22" t="s">
        <v>177</v>
      </c>
      <c r="N142" s="161" t="s">
        <v>177</v>
      </c>
    </row>
    <row r="143" spans="1:14" ht="17.25" customHeight="1" x14ac:dyDescent="0.15">
      <c r="A143" s="158" t="s">
        <v>177</v>
      </c>
      <c r="B143" s="159" t="s">
        <v>177</v>
      </c>
      <c r="C143" s="159"/>
      <c r="D143" s="159"/>
      <c r="E143" s="159"/>
      <c r="F143" s="159"/>
      <c r="G143" s="159"/>
      <c r="H143" s="20" t="s">
        <v>177</v>
      </c>
      <c r="I143" s="160" t="s">
        <v>177</v>
      </c>
      <c r="J143" s="160" t="s">
        <v>177</v>
      </c>
      <c r="K143" s="160"/>
      <c r="L143" s="22" t="s">
        <v>177</v>
      </c>
      <c r="M143" s="22" t="s">
        <v>177</v>
      </c>
      <c r="N143" s="161" t="s">
        <v>177</v>
      </c>
    </row>
    <row r="144" spans="1:14" ht="17.25" customHeight="1" x14ac:dyDescent="0.15">
      <c r="A144" s="158" t="s">
        <v>177</v>
      </c>
      <c r="B144" s="159" t="s">
        <v>177</v>
      </c>
      <c r="C144" s="159"/>
      <c r="D144" s="159"/>
      <c r="E144" s="159"/>
      <c r="F144" s="159"/>
      <c r="G144" s="159"/>
      <c r="H144" s="20" t="s">
        <v>177</v>
      </c>
      <c r="I144" s="160" t="s">
        <v>177</v>
      </c>
      <c r="J144" s="160" t="s">
        <v>177</v>
      </c>
      <c r="K144" s="160"/>
      <c r="L144" s="22" t="s">
        <v>177</v>
      </c>
      <c r="M144" s="22" t="s">
        <v>177</v>
      </c>
      <c r="N144" s="161" t="s">
        <v>177</v>
      </c>
    </row>
    <row r="145" spans="1:14" ht="17.25" customHeight="1" x14ac:dyDescent="0.15">
      <c r="A145" s="158" t="s">
        <v>177</v>
      </c>
      <c r="B145" s="159" t="s">
        <v>177</v>
      </c>
      <c r="C145" s="159"/>
      <c r="D145" s="159"/>
      <c r="E145" s="159"/>
      <c r="F145" s="159"/>
      <c r="G145" s="159"/>
      <c r="H145" s="20" t="s">
        <v>177</v>
      </c>
      <c r="I145" s="160" t="s">
        <v>177</v>
      </c>
      <c r="J145" s="160" t="s">
        <v>177</v>
      </c>
      <c r="K145" s="160"/>
      <c r="L145" s="22" t="s">
        <v>177</v>
      </c>
      <c r="M145" s="22" t="s">
        <v>177</v>
      </c>
      <c r="N145" s="161" t="s">
        <v>177</v>
      </c>
    </row>
    <row r="146" spans="1:14" ht="17.25" customHeight="1" x14ac:dyDescent="0.15">
      <c r="A146" s="158" t="s">
        <v>177</v>
      </c>
      <c r="B146" s="159" t="s">
        <v>177</v>
      </c>
      <c r="C146" s="159"/>
      <c r="D146" s="159"/>
      <c r="E146" s="159"/>
      <c r="F146" s="159"/>
      <c r="G146" s="159"/>
      <c r="H146" s="20" t="s">
        <v>177</v>
      </c>
      <c r="I146" s="160" t="s">
        <v>177</v>
      </c>
      <c r="J146" s="160" t="s">
        <v>177</v>
      </c>
      <c r="K146" s="160"/>
      <c r="L146" s="22" t="s">
        <v>177</v>
      </c>
      <c r="M146" s="22" t="s">
        <v>177</v>
      </c>
      <c r="N146" s="161" t="s">
        <v>177</v>
      </c>
    </row>
    <row r="147" spans="1:14" ht="17.25" customHeight="1" x14ac:dyDescent="0.15">
      <c r="A147" s="154" t="s">
        <v>177</v>
      </c>
      <c r="B147" s="155" t="s">
        <v>177</v>
      </c>
      <c r="C147" s="155"/>
      <c r="D147" s="155"/>
      <c r="E147" s="155"/>
      <c r="F147" s="155"/>
      <c r="G147" s="155"/>
      <c r="H147" s="23" t="s">
        <v>177</v>
      </c>
      <c r="I147" s="156" t="s">
        <v>177</v>
      </c>
      <c r="J147" s="156" t="s">
        <v>177</v>
      </c>
      <c r="K147" s="156"/>
      <c r="L147" s="24" t="s">
        <v>177</v>
      </c>
      <c r="M147" s="24" t="s">
        <v>177</v>
      </c>
      <c r="N147" s="157" t="s">
        <v>177</v>
      </c>
    </row>
    <row r="148" spans="1:14" ht="25.5" customHeight="1" x14ac:dyDescent="0.15">
      <c r="A148" s="152" t="s">
        <v>201</v>
      </c>
      <c r="B148" s="152"/>
      <c r="C148" s="152"/>
      <c r="D148" s="152"/>
      <c r="E148" s="152"/>
      <c r="F148" s="152"/>
      <c r="G148" s="152"/>
      <c r="H148" s="152"/>
      <c r="I148" s="152"/>
      <c r="J148" s="152"/>
      <c r="K148" s="153" t="s">
        <v>202</v>
      </c>
      <c r="L148" s="153"/>
      <c r="M148" s="153"/>
      <c r="N148" s="153"/>
    </row>
    <row r="149" spans="1:14" ht="39.75" customHeight="1" x14ac:dyDescent="0.15">
      <c r="A149" s="167" t="s">
        <v>168</v>
      </c>
      <c r="B149" s="167"/>
      <c r="C149" s="167"/>
      <c r="D149" s="167"/>
      <c r="E149" s="167"/>
      <c r="F149" s="167"/>
      <c r="G149" s="167"/>
      <c r="H149" s="167"/>
      <c r="I149" s="167"/>
      <c r="J149" s="167"/>
      <c r="K149" s="168"/>
      <c r="L149" s="168"/>
      <c r="M149" s="168"/>
      <c r="N149" s="168"/>
    </row>
    <row r="150" spans="1:14" ht="17.25" customHeight="1" x14ac:dyDescent="0.15">
      <c r="A150" s="169" t="s">
        <v>19</v>
      </c>
      <c r="B150" s="169"/>
      <c r="C150" s="169"/>
      <c r="D150" s="169"/>
      <c r="E150" s="169"/>
      <c r="F150" s="169"/>
      <c r="G150" s="170" t="s">
        <v>20</v>
      </c>
      <c r="H150" s="170"/>
      <c r="I150" s="170"/>
      <c r="J150" s="170"/>
      <c r="K150" s="153" t="s">
        <v>231</v>
      </c>
      <c r="L150" s="153"/>
      <c r="M150" s="153"/>
      <c r="N150" s="153"/>
    </row>
    <row r="151" spans="1:14" ht="17.25" customHeight="1" x14ac:dyDescent="0.15">
      <c r="A151" s="165" t="s">
        <v>80</v>
      </c>
      <c r="B151" s="166"/>
      <c r="C151" s="166" t="s">
        <v>87</v>
      </c>
      <c r="D151" s="166"/>
      <c r="E151" s="166" t="s">
        <v>88</v>
      </c>
      <c r="F151" s="166"/>
      <c r="G151" s="166"/>
      <c r="H151" s="166" t="s">
        <v>96</v>
      </c>
      <c r="I151" s="166"/>
      <c r="J151" s="166" t="s">
        <v>105</v>
      </c>
      <c r="K151" s="166"/>
      <c r="L151" s="19" t="s">
        <v>107</v>
      </c>
      <c r="M151" s="19" t="s">
        <v>110</v>
      </c>
      <c r="N151" s="164" t="s">
        <v>43</v>
      </c>
    </row>
    <row r="152" spans="1:14" ht="17.25" customHeight="1" x14ac:dyDescent="0.15">
      <c r="A152" s="158" t="s">
        <v>170</v>
      </c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3"/>
    </row>
    <row r="153" spans="1:14" ht="17.25" customHeight="1" x14ac:dyDescent="0.15">
      <c r="A153" s="158" t="s">
        <v>171</v>
      </c>
      <c r="B153" s="162" t="s">
        <v>178</v>
      </c>
      <c r="C153" s="162" t="s">
        <v>183</v>
      </c>
      <c r="D153" s="162" t="s">
        <v>187</v>
      </c>
      <c r="E153" s="162" t="s">
        <v>188</v>
      </c>
      <c r="F153" s="162"/>
      <c r="G153" s="162"/>
      <c r="H153" s="162"/>
      <c r="I153" s="162"/>
      <c r="J153" s="162" t="s">
        <v>194</v>
      </c>
      <c r="K153" s="162"/>
      <c r="L153" s="162"/>
      <c r="M153" s="162"/>
      <c r="N153" s="163"/>
    </row>
    <row r="154" spans="1:14" ht="25.5" customHeight="1" x14ac:dyDescent="0.15">
      <c r="A154" s="158"/>
      <c r="B154" s="162"/>
      <c r="C154" s="162"/>
      <c r="D154" s="162"/>
      <c r="E154" s="20" t="s">
        <v>189</v>
      </c>
      <c r="F154" s="162" t="s">
        <v>190</v>
      </c>
      <c r="G154" s="162"/>
      <c r="H154" s="20" t="s">
        <v>191</v>
      </c>
      <c r="I154" s="162" t="s">
        <v>193</v>
      </c>
      <c r="J154" s="162" t="s">
        <v>189</v>
      </c>
      <c r="K154" s="162"/>
      <c r="L154" s="20" t="s">
        <v>190</v>
      </c>
      <c r="M154" s="20" t="s">
        <v>191</v>
      </c>
      <c r="N154" s="163" t="s">
        <v>193</v>
      </c>
    </row>
    <row r="155" spans="1:14" ht="25.5" customHeight="1" x14ac:dyDescent="0.15">
      <c r="A155" s="18" t="s">
        <v>232</v>
      </c>
      <c r="B155" s="21" t="s">
        <v>233</v>
      </c>
      <c r="C155" s="20" t="s">
        <v>236</v>
      </c>
      <c r="D155" s="22">
        <v>0.1</v>
      </c>
      <c r="E155" s="22">
        <v>760.89</v>
      </c>
      <c r="F155" s="160">
        <v>242.75</v>
      </c>
      <c r="G155" s="160"/>
      <c r="H155" s="22">
        <v>143.96</v>
      </c>
      <c r="I155" s="160">
        <v>277.92</v>
      </c>
      <c r="J155" s="160">
        <v>76.09</v>
      </c>
      <c r="K155" s="160"/>
      <c r="L155" s="22">
        <v>24.28</v>
      </c>
      <c r="M155" s="22">
        <v>14.4</v>
      </c>
      <c r="N155" s="161">
        <v>27.79</v>
      </c>
    </row>
    <row r="156" spans="1:14" ht="17.25" customHeight="1" x14ac:dyDescent="0.15">
      <c r="A156" s="158" t="s">
        <v>173</v>
      </c>
      <c r="B156" s="162"/>
      <c r="C156" s="162" t="s">
        <v>185</v>
      </c>
      <c r="D156" s="162"/>
      <c r="E156" s="162"/>
      <c r="F156" s="162"/>
      <c r="G156" s="162"/>
      <c r="H156" s="162"/>
      <c r="I156" s="162"/>
      <c r="J156" s="160">
        <v>76.09</v>
      </c>
      <c r="K156" s="160"/>
      <c r="L156" s="22">
        <v>24.28</v>
      </c>
      <c r="M156" s="22">
        <v>14.4</v>
      </c>
      <c r="N156" s="161">
        <v>27.79</v>
      </c>
    </row>
    <row r="157" spans="1:14" ht="17.25" customHeight="1" x14ac:dyDescent="0.15">
      <c r="A157" s="158" t="s">
        <v>205</v>
      </c>
      <c r="B157" s="162"/>
      <c r="C157" s="162" t="s">
        <v>186</v>
      </c>
      <c r="D157" s="162"/>
      <c r="E157" s="162"/>
      <c r="F157" s="162"/>
      <c r="G157" s="162"/>
      <c r="H157" s="162"/>
      <c r="I157" s="162"/>
      <c r="J157" s="162">
        <v>1084.76</v>
      </c>
      <c r="K157" s="162"/>
      <c r="L157" s="162"/>
      <c r="M157" s="162"/>
      <c r="N157" s="163"/>
    </row>
    <row r="158" spans="1:14" ht="17.25" customHeight="1" x14ac:dyDescent="0.15">
      <c r="A158" s="158" t="s">
        <v>175</v>
      </c>
      <c r="B158" s="162"/>
      <c r="C158" s="162"/>
      <c r="D158" s="162"/>
      <c r="E158" s="162"/>
      <c r="F158" s="162"/>
      <c r="G158" s="162"/>
      <c r="H158" s="162"/>
      <c r="I158" s="162"/>
      <c r="J158" s="162">
        <v>1227.33</v>
      </c>
      <c r="K158" s="162"/>
      <c r="L158" s="162"/>
      <c r="M158" s="162"/>
      <c r="N158" s="163"/>
    </row>
    <row r="159" spans="1:14" ht="25.5" customHeight="1" x14ac:dyDescent="0.15">
      <c r="A159" s="158" t="s">
        <v>176</v>
      </c>
      <c r="B159" s="162" t="s">
        <v>180</v>
      </c>
      <c r="C159" s="162"/>
      <c r="D159" s="162"/>
      <c r="E159" s="162"/>
      <c r="F159" s="162"/>
      <c r="G159" s="162"/>
      <c r="H159" s="20" t="s">
        <v>192</v>
      </c>
      <c r="I159" s="162" t="s">
        <v>187</v>
      </c>
      <c r="J159" s="162" t="s">
        <v>195</v>
      </c>
      <c r="K159" s="162"/>
      <c r="L159" s="20" t="s">
        <v>197</v>
      </c>
      <c r="M159" s="20" t="s">
        <v>199</v>
      </c>
      <c r="N159" s="163" t="s">
        <v>200</v>
      </c>
    </row>
    <row r="160" spans="1:14" ht="17.25" customHeight="1" x14ac:dyDescent="0.15">
      <c r="A160" s="158"/>
      <c r="B160" s="159" t="s">
        <v>208</v>
      </c>
      <c r="C160" s="159"/>
      <c r="D160" s="159"/>
      <c r="E160" s="159"/>
      <c r="F160" s="159"/>
      <c r="G160" s="159"/>
      <c r="H160" s="20" t="s">
        <v>211</v>
      </c>
      <c r="I160" s="160">
        <v>0.3962</v>
      </c>
      <c r="J160" s="160">
        <v>1</v>
      </c>
      <c r="K160" s="160"/>
      <c r="L160" s="22">
        <v>0.4</v>
      </c>
      <c r="M160" s="22" t="s">
        <v>177</v>
      </c>
      <c r="N160" s="161" t="s">
        <v>177</v>
      </c>
    </row>
    <row r="161" spans="1:14" ht="17.25" customHeight="1" x14ac:dyDescent="0.15">
      <c r="A161" s="158"/>
      <c r="B161" s="159" t="s">
        <v>234</v>
      </c>
      <c r="C161" s="159"/>
      <c r="D161" s="159"/>
      <c r="E161" s="159"/>
      <c r="F161" s="159"/>
      <c r="G161" s="159"/>
      <c r="H161" s="20" t="s">
        <v>237</v>
      </c>
      <c r="I161" s="160">
        <v>1.01</v>
      </c>
      <c r="J161" s="160">
        <v>11.164</v>
      </c>
      <c r="K161" s="160"/>
      <c r="L161" s="22">
        <v>11.28</v>
      </c>
      <c r="M161" s="22" t="s">
        <v>177</v>
      </c>
      <c r="N161" s="161" t="s">
        <v>177</v>
      </c>
    </row>
    <row r="162" spans="1:14" ht="17.25" customHeight="1" x14ac:dyDescent="0.15">
      <c r="A162" s="158"/>
      <c r="B162" s="159" t="s">
        <v>235</v>
      </c>
      <c r="C162" s="159"/>
      <c r="D162" s="159"/>
      <c r="E162" s="159"/>
      <c r="F162" s="159"/>
      <c r="G162" s="159"/>
      <c r="H162" s="20" t="s">
        <v>107</v>
      </c>
      <c r="I162" s="160">
        <v>1</v>
      </c>
      <c r="J162" s="160">
        <v>1084.7560000000001</v>
      </c>
      <c r="K162" s="160"/>
      <c r="L162" s="22">
        <v>1084.76</v>
      </c>
      <c r="M162" s="22" t="s">
        <v>177</v>
      </c>
      <c r="N162" s="161" t="s">
        <v>177</v>
      </c>
    </row>
    <row r="163" spans="1:14" ht="17.25" customHeight="1" x14ac:dyDescent="0.15">
      <c r="A163" s="158"/>
      <c r="B163" s="162" t="s">
        <v>181</v>
      </c>
      <c r="C163" s="162"/>
      <c r="D163" s="162"/>
      <c r="E163" s="162"/>
      <c r="F163" s="162"/>
      <c r="G163" s="162"/>
      <c r="H163" s="162"/>
      <c r="I163" s="162"/>
      <c r="J163" s="162" t="s">
        <v>196</v>
      </c>
      <c r="K163" s="162"/>
      <c r="L163" s="22">
        <v>12.6</v>
      </c>
      <c r="M163" s="20" t="s">
        <v>196</v>
      </c>
      <c r="N163" s="161" t="s">
        <v>177</v>
      </c>
    </row>
    <row r="164" spans="1:14" ht="17.25" customHeight="1" x14ac:dyDescent="0.15">
      <c r="A164" s="158"/>
      <c r="B164" s="162" t="s">
        <v>182</v>
      </c>
      <c r="C164" s="162"/>
      <c r="D164" s="162"/>
      <c r="E164" s="162"/>
      <c r="F164" s="162"/>
      <c r="G164" s="162"/>
      <c r="H164" s="162"/>
      <c r="I164" s="162"/>
      <c r="J164" s="162" t="s">
        <v>196</v>
      </c>
      <c r="K164" s="162"/>
      <c r="L164" s="22">
        <v>1109.04</v>
      </c>
      <c r="M164" s="20" t="s">
        <v>196</v>
      </c>
      <c r="N164" s="161" t="s">
        <v>177</v>
      </c>
    </row>
    <row r="165" spans="1:14" ht="17.25" customHeight="1" x14ac:dyDescent="0.15">
      <c r="A165" s="158" t="s">
        <v>177</v>
      </c>
      <c r="B165" s="159" t="s">
        <v>177</v>
      </c>
      <c r="C165" s="159"/>
      <c r="D165" s="159"/>
      <c r="E165" s="159"/>
      <c r="F165" s="159"/>
      <c r="G165" s="159"/>
      <c r="H165" s="20" t="s">
        <v>177</v>
      </c>
      <c r="I165" s="160" t="s">
        <v>177</v>
      </c>
      <c r="J165" s="160" t="s">
        <v>177</v>
      </c>
      <c r="K165" s="160"/>
      <c r="L165" s="22" t="s">
        <v>177</v>
      </c>
      <c r="M165" s="22" t="s">
        <v>177</v>
      </c>
      <c r="N165" s="161" t="s">
        <v>177</v>
      </c>
    </row>
    <row r="166" spans="1:14" ht="17.25" customHeight="1" x14ac:dyDescent="0.15">
      <c r="A166" s="158" t="s">
        <v>177</v>
      </c>
      <c r="B166" s="159" t="s">
        <v>177</v>
      </c>
      <c r="C166" s="159"/>
      <c r="D166" s="159"/>
      <c r="E166" s="159"/>
      <c r="F166" s="159"/>
      <c r="G166" s="159"/>
      <c r="H166" s="20" t="s">
        <v>177</v>
      </c>
      <c r="I166" s="160" t="s">
        <v>177</v>
      </c>
      <c r="J166" s="160" t="s">
        <v>177</v>
      </c>
      <c r="K166" s="160"/>
      <c r="L166" s="22" t="s">
        <v>177</v>
      </c>
      <c r="M166" s="22" t="s">
        <v>177</v>
      </c>
      <c r="N166" s="161" t="s">
        <v>177</v>
      </c>
    </row>
    <row r="167" spans="1:14" ht="17.25" customHeight="1" x14ac:dyDescent="0.15">
      <c r="A167" s="158" t="s">
        <v>177</v>
      </c>
      <c r="B167" s="159" t="s">
        <v>177</v>
      </c>
      <c r="C167" s="159"/>
      <c r="D167" s="159"/>
      <c r="E167" s="159"/>
      <c r="F167" s="159"/>
      <c r="G167" s="159"/>
      <c r="H167" s="20" t="s">
        <v>177</v>
      </c>
      <c r="I167" s="160" t="s">
        <v>177</v>
      </c>
      <c r="J167" s="160" t="s">
        <v>177</v>
      </c>
      <c r="K167" s="160"/>
      <c r="L167" s="22" t="s">
        <v>177</v>
      </c>
      <c r="M167" s="22" t="s">
        <v>177</v>
      </c>
      <c r="N167" s="161" t="s">
        <v>177</v>
      </c>
    </row>
    <row r="168" spans="1:14" ht="17.25" customHeight="1" x14ac:dyDescent="0.15">
      <c r="A168" s="158" t="s">
        <v>177</v>
      </c>
      <c r="B168" s="159" t="s">
        <v>177</v>
      </c>
      <c r="C168" s="159"/>
      <c r="D168" s="159"/>
      <c r="E168" s="159"/>
      <c r="F168" s="159"/>
      <c r="G168" s="159"/>
      <c r="H168" s="20" t="s">
        <v>177</v>
      </c>
      <c r="I168" s="160" t="s">
        <v>177</v>
      </c>
      <c r="J168" s="160" t="s">
        <v>177</v>
      </c>
      <c r="K168" s="160"/>
      <c r="L168" s="22" t="s">
        <v>177</v>
      </c>
      <c r="M168" s="22" t="s">
        <v>177</v>
      </c>
      <c r="N168" s="161" t="s">
        <v>177</v>
      </c>
    </row>
    <row r="169" spans="1:14" ht="17.25" customHeight="1" x14ac:dyDescent="0.15">
      <c r="A169" s="158" t="s">
        <v>177</v>
      </c>
      <c r="B169" s="159" t="s">
        <v>177</v>
      </c>
      <c r="C169" s="159"/>
      <c r="D169" s="159"/>
      <c r="E169" s="159"/>
      <c r="F169" s="159"/>
      <c r="G169" s="159"/>
      <c r="H169" s="20" t="s">
        <v>177</v>
      </c>
      <c r="I169" s="160" t="s">
        <v>177</v>
      </c>
      <c r="J169" s="160" t="s">
        <v>177</v>
      </c>
      <c r="K169" s="160"/>
      <c r="L169" s="22" t="s">
        <v>177</v>
      </c>
      <c r="M169" s="22" t="s">
        <v>177</v>
      </c>
      <c r="N169" s="161" t="s">
        <v>177</v>
      </c>
    </row>
    <row r="170" spans="1:14" ht="17.25" customHeight="1" x14ac:dyDescent="0.15">
      <c r="A170" s="158" t="s">
        <v>177</v>
      </c>
      <c r="B170" s="159" t="s">
        <v>177</v>
      </c>
      <c r="C170" s="159"/>
      <c r="D170" s="159"/>
      <c r="E170" s="159"/>
      <c r="F170" s="159"/>
      <c r="G170" s="159"/>
      <c r="H170" s="20" t="s">
        <v>177</v>
      </c>
      <c r="I170" s="160" t="s">
        <v>177</v>
      </c>
      <c r="J170" s="160" t="s">
        <v>177</v>
      </c>
      <c r="K170" s="160"/>
      <c r="L170" s="22" t="s">
        <v>177</v>
      </c>
      <c r="M170" s="22" t="s">
        <v>177</v>
      </c>
      <c r="N170" s="161" t="s">
        <v>177</v>
      </c>
    </row>
    <row r="171" spans="1:14" ht="17.25" customHeight="1" x14ac:dyDescent="0.15">
      <c r="A171" s="158" t="s">
        <v>177</v>
      </c>
      <c r="B171" s="159" t="s">
        <v>177</v>
      </c>
      <c r="C171" s="159"/>
      <c r="D171" s="159"/>
      <c r="E171" s="159"/>
      <c r="F171" s="159"/>
      <c r="G171" s="159"/>
      <c r="H171" s="20" t="s">
        <v>177</v>
      </c>
      <c r="I171" s="160" t="s">
        <v>177</v>
      </c>
      <c r="J171" s="160" t="s">
        <v>177</v>
      </c>
      <c r="K171" s="160"/>
      <c r="L171" s="22" t="s">
        <v>177</v>
      </c>
      <c r="M171" s="22" t="s">
        <v>177</v>
      </c>
      <c r="N171" s="161" t="s">
        <v>177</v>
      </c>
    </row>
    <row r="172" spans="1:14" ht="17.25" customHeight="1" x14ac:dyDescent="0.15">
      <c r="A172" s="154" t="s">
        <v>177</v>
      </c>
      <c r="B172" s="155" t="s">
        <v>177</v>
      </c>
      <c r="C172" s="155"/>
      <c r="D172" s="155"/>
      <c r="E172" s="155"/>
      <c r="F172" s="155"/>
      <c r="G172" s="155"/>
      <c r="H172" s="23" t="s">
        <v>177</v>
      </c>
      <c r="I172" s="156" t="s">
        <v>177</v>
      </c>
      <c r="J172" s="156" t="s">
        <v>177</v>
      </c>
      <c r="K172" s="156"/>
      <c r="L172" s="24" t="s">
        <v>177</v>
      </c>
      <c r="M172" s="24" t="s">
        <v>177</v>
      </c>
      <c r="N172" s="157" t="s">
        <v>177</v>
      </c>
    </row>
    <row r="173" spans="1:14" ht="25.5" customHeight="1" x14ac:dyDescent="0.15">
      <c r="A173" s="152" t="s">
        <v>201</v>
      </c>
      <c r="B173" s="152"/>
      <c r="C173" s="152"/>
      <c r="D173" s="152"/>
      <c r="E173" s="152"/>
      <c r="F173" s="152"/>
      <c r="G173" s="152"/>
      <c r="H173" s="152"/>
      <c r="I173" s="152"/>
      <c r="J173" s="152"/>
      <c r="K173" s="153" t="s">
        <v>202</v>
      </c>
      <c r="L173" s="153"/>
      <c r="M173" s="153"/>
      <c r="N173" s="153"/>
    </row>
    <row r="174" spans="1:14" ht="39.75" customHeight="1" x14ac:dyDescent="0.15">
      <c r="A174" s="167" t="s">
        <v>168</v>
      </c>
      <c r="B174" s="167"/>
      <c r="C174" s="167"/>
      <c r="D174" s="167"/>
      <c r="E174" s="167"/>
      <c r="F174" s="167"/>
      <c r="G174" s="167"/>
      <c r="H174" s="167"/>
      <c r="I174" s="167"/>
      <c r="J174" s="167"/>
      <c r="K174" s="168"/>
      <c r="L174" s="168"/>
      <c r="M174" s="168"/>
      <c r="N174" s="168"/>
    </row>
    <row r="175" spans="1:14" ht="17.25" customHeight="1" x14ac:dyDescent="0.15">
      <c r="A175" s="169" t="s">
        <v>19</v>
      </c>
      <c r="B175" s="169"/>
      <c r="C175" s="169"/>
      <c r="D175" s="169"/>
      <c r="E175" s="169"/>
      <c r="F175" s="169"/>
      <c r="G175" s="170" t="s">
        <v>20</v>
      </c>
      <c r="H175" s="170"/>
      <c r="I175" s="170"/>
      <c r="J175" s="170"/>
      <c r="K175" s="153" t="s">
        <v>238</v>
      </c>
      <c r="L175" s="153"/>
      <c r="M175" s="153"/>
      <c r="N175" s="153"/>
    </row>
    <row r="176" spans="1:14" ht="17.25" customHeight="1" x14ac:dyDescent="0.15">
      <c r="A176" s="165" t="s">
        <v>80</v>
      </c>
      <c r="B176" s="166"/>
      <c r="C176" s="166" t="s">
        <v>120</v>
      </c>
      <c r="D176" s="166"/>
      <c r="E176" s="166" t="s">
        <v>88</v>
      </c>
      <c r="F176" s="166"/>
      <c r="G176" s="166"/>
      <c r="H176" s="166" t="s">
        <v>51</v>
      </c>
      <c r="I176" s="166"/>
      <c r="J176" s="166" t="s">
        <v>105</v>
      </c>
      <c r="K176" s="166"/>
      <c r="L176" s="19" t="s">
        <v>108</v>
      </c>
      <c r="M176" s="19" t="s">
        <v>110</v>
      </c>
      <c r="N176" s="164" t="s">
        <v>156</v>
      </c>
    </row>
    <row r="177" spans="1:14" ht="17.25" customHeight="1" x14ac:dyDescent="0.15">
      <c r="A177" s="158" t="s">
        <v>170</v>
      </c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3"/>
    </row>
    <row r="178" spans="1:14" ht="17.25" customHeight="1" x14ac:dyDescent="0.15">
      <c r="A178" s="158" t="s">
        <v>171</v>
      </c>
      <c r="B178" s="162" t="s">
        <v>178</v>
      </c>
      <c r="C178" s="162" t="s">
        <v>183</v>
      </c>
      <c r="D178" s="162" t="s">
        <v>187</v>
      </c>
      <c r="E178" s="162" t="s">
        <v>188</v>
      </c>
      <c r="F178" s="162"/>
      <c r="G178" s="162"/>
      <c r="H178" s="162"/>
      <c r="I178" s="162"/>
      <c r="J178" s="162" t="s">
        <v>194</v>
      </c>
      <c r="K178" s="162"/>
      <c r="L178" s="162"/>
      <c r="M178" s="162"/>
      <c r="N178" s="163"/>
    </row>
    <row r="179" spans="1:14" ht="25.5" customHeight="1" x14ac:dyDescent="0.15">
      <c r="A179" s="158"/>
      <c r="B179" s="162"/>
      <c r="C179" s="162"/>
      <c r="D179" s="162"/>
      <c r="E179" s="20" t="s">
        <v>189</v>
      </c>
      <c r="F179" s="162" t="s">
        <v>190</v>
      </c>
      <c r="G179" s="162"/>
      <c r="H179" s="20" t="s">
        <v>191</v>
      </c>
      <c r="I179" s="162" t="s">
        <v>193</v>
      </c>
      <c r="J179" s="162" t="s">
        <v>189</v>
      </c>
      <c r="K179" s="162"/>
      <c r="L179" s="20" t="s">
        <v>190</v>
      </c>
      <c r="M179" s="20" t="s">
        <v>191</v>
      </c>
      <c r="N179" s="163" t="s">
        <v>193</v>
      </c>
    </row>
    <row r="180" spans="1:14" ht="17.25" customHeight="1" x14ac:dyDescent="0.15">
      <c r="A180" s="18" t="s">
        <v>239</v>
      </c>
      <c r="B180" s="21" t="s">
        <v>51</v>
      </c>
      <c r="C180" s="20" t="s">
        <v>108</v>
      </c>
      <c r="D180" s="22">
        <v>1</v>
      </c>
      <c r="E180" s="22" t="s">
        <v>177</v>
      </c>
      <c r="F180" s="160">
        <v>108.48</v>
      </c>
      <c r="G180" s="160"/>
      <c r="H180" s="22" t="s">
        <v>177</v>
      </c>
      <c r="I180" s="160" t="s">
        <v>177</v>
      </c>
      <c r="J180" s="160" t="s">
        <v>177</v>
      </c>
      <c r="K180" s="160"/>
      <c r="L180" s="22">
        <v>108.48</v>
      </c>
      <c r="M180" s="22" t="s">
        <v>177</v>
      </c>
      <c r="N180" s="161" t="s">
        <v>177</v>
      </c>
    </row>
    <row r="181" spans="1:14" ht="17.25" customHeight="1" x14ac:dyDescent="0.15">
      <c r="A181" s="158" t="s">
        <v>173</v>
      </c>
      <c r="B181" s="162"/>
      <c r="C181" s="162" t="s">
        <v>185</v>
      </c>
      <c r="D181" s="162"/>
      <c r="E181" s="162"/>
      <c r="F181" s="162"/>
      <c r="G181" s="162"/>
      <c r="H181" s="162"/>
      <c r="I181" s="162"/>
      <c r="J181" s="160" t="s">
        <v>177</v>
      </c>
      <c r="K181" s="160"/>
      <c r="L181" s="22">
        <v>108.48</v>
      </c>
      <c r="M181" s="22" t="s">
        <v>177</v>
      </c>
      <c r="N181" s="161" t="s">
        <v>177</v>
      </c>
    </row>
    <row r="182" spans="1:14" ht="17.25" customHeight="1" x14ac:dyDescent="0.15">
      <c r="A182" s="158" t="s">
        <v>177</v>
      </c>
      <c r="B182" s="162"/>
      <c r="C182" s="162" t="s">
        <v>186</v>
      </c>
      <c r="D182" s="162"/>
      <c r="E182" s="162"/>
      <c r="F182" s="162"/>
      <c r="G182" s="162"/>
      <c r="H182" s="162"/>
      <c r="I182" s="162"/>
      <c r="J182" s="162" t="s">
        <v>177</v>
      </c>
      <c r="K182" s="162"/>
      <c r="L182" s="162"/>
      <c r="M182" s="162"/>
      <c r="N182" s="163"/>
    </row>
    <row r="183" spans="1:14" ht="17.25" customHeight="1" x14ac:dyDescent="0.15">
      <c r="A183" s="158" t="s">
        <v>175</v>
      </c>
      <c r="B183" s="162"/>
      <c r="C183" s="162"/>
      <c r="D183" s="162"/>
      <c r="E183" s="162"/>
      <c r="F183" s="162"/>
      <c r="G183" s="162"/>
      <c r="H183" s="162"/>
      <c r="I183" s="162"/>
      <c r="J183" s="162">
        <v>108.48</v>
      </c>
      <c r="K183" s="162"/>
      <c r="L183" s="162"/>
      <c r="M183" s="162"/>
      <c r="N183" s="163"/>
    </row>
    <row r="184" spans="1:14" ht="25.5" customHeight="1" x14ac:dyDescent="0.15">
      <c r="A184" s="158" t="s">
        <v>176</v>
      </c>
      <c r="B184" s="162" t="s">
        <v>180</v>
      </c>
      <c r="C184" s="162"/>
      <c r="D184" s="162"/>
      <c r="E184" s="162"/>
      <c r="F184" s="162"/>
      <c r="G184" s="162"/>
      <c r="H184" s="20" t="s">
        <v>192</v>
      </c>
      <c r="I184" s="162" t="s">
        <v>187</v>
      </c>
      <c r="J184" s="162" t="s">
        <v>195</v>
      </c>
      <c r="K184" s="162"/>
      <c r="L184" s="20" t="s">
        <v>197</v>
      </c>
      <c r="M184" s="20" t="s">
        <v>199</v>
      </c>
      <c r="N184" s="163" t="s">
        <v>200</v>
      </c>
    </row>
    <row r="185" spans="1:14" ht="17.25" customHeight="1" x14ac:dyDescent="0.15">
      <c r="A185" s="158"/>
      <c r="B185" s="159" t="s">
        <v>240</v>
      </c>
      <c r="C185" s="159"/>
      <c r="D185" s="159"/>
      <c r="E185" s="159"/>
      <c r="F185" s="159"/>
      <c r="G185" s="159"/>
      <c r="H185" s="20" t="s">
        <v>108</v>
      </c>
      <c r="I185" s="160">
        <v>1</v>
      </c>
      <c r="J185" s="160">
        <v>108.476</v>
      </c>
      <c r="K185" s="160"/>
      <c r="L185" s="22">
        <v>108.48</v>
      </c>
      <c r="M185" s="22" t="s">
        <v>177</v>
      </c>
      <c r="N185" s="161" t="s">
        <v>177</v>
      </c>
    </row>
    <row r="186" spans="1:14" ht="17.25" customHeight="1" x14ac:dyDescent="0.15">
      <c r="A186" s="158"/>
      <c r="B186" s="162" t="s">
        <v>181</v>
      </c>
      <c r="C186" s="162"/>
      <c r="D186" s="162"/>
      <c r="E186" s="162"/>
      <c r="F186" s="162"/>
      <c r="G186" s="162"/>
      <c r="H186" s="162"/>
      <c r="I186" s="162"/>
      <c r="J186" s="162" t="s">
        <v>196</v>
      </c>
      <c r="K186" s="162"/>
      <c r="L186" s="22" t="s">
        <v>198</v>
      </c>
      <c r="M186" s="20" t="s">
        <v>196</v>
      </c>
      <c r="N186" s="161" t="s">
        <v>177</v>
      </c>
    </row>
    <row r="187" spans="1:14" ht="17.25" customHeight="1" x14ac:dyDescent="0.15">
      <c r="A187" s="158"/>
      <c r="B187" s="162" t="s">
        <v>182</v>
      </c>
      <c r="C187" s="162"/>
      <c r="D187" s="162"/>
      <c r="E187" s="162"/>
      <c r="F187" s="162"/>
      <c r="G187" s="162"/>
      <c r="H187" s="162"/>
      <c r="I187" s="162"/>
      <c r="J187" s="162" t="s">
        <v>196</v>
      </c>
      <c r="K187" s="162"/>
      <c r="L187" s="22">
        <v>108.48</v>
      </c>
      <c r="M187" s="20" t="s">
        <v>196</v>
      </c>
      <c r="N187" s="161" t="s">
        <v>177</v>
      </c>
    </row>
    <row r="188" spans="1:14" ht="17.25" customHeight="1" x14ac:dyDescent="0.15">
      <c r="A188" s="158" t="s">
        <v>177</v>
      </c>
      <c r="B188" s="159" t="s">
        <v>177</v>
      </c>
      <c r="C188" s="159"/>
      <c r="D188" s="159"/>
      <c r="E188" s="159"/>
      <c r="F188" s="159"/>
      <c r="G188" s="159"/>
      <c r="H188" s="20" t="s">
        <v>177</v>
      </c>
      <c r="I188" s="160" t="s">
        <v>177</v>
      </c>
      <c r="J188" s="160" t="s">
        <v>177</v>
      </c>
      <c r="K188" s="160"/>
      <c r="L188" s="22" t="s">
        <v>177</v>
      </c>
      <c r="M188" s="22" t="s">
        <v>177</v>
      </c>
      <c r="N188" s="161" t="s">
        <v>177</v>
      </c>
    </row>
    <row r="189" spans="1:14" ht="17.25" customHeight="1" x14ac:dyDescent="0.15">
      <c r="A189" s="158" t="s">
        <v>177</v>
      </c>
      <c r="B189" s="159" t="s">
        <v>177</v>
      </c>
      <c r="C189" s="159"/>
      <c r="D189" s="159"/>
      <c r="E189" s="159"/>
      <c r="F189" s="159"/>
      <c r="G189" s="159"/>
      <c r="H189" s="20" t="s">
        <v>177</v>
      </c>
      <c r="I189" s="160" t="s">
        <v>177</v>
      </c>
      <c r="J189" s="160" t="s">
        <v>177</v>
      </c>
      <c r="K189" s="160"/>
      <c r="L189" s="22" t="s">
        <v>177</v>
      </c>
      <c r="M189" s="22" t="s">
        <v>177</v>
      </c>
      <c r="N189" s="161" t="s">
        <v>177</v>
      </c>
    </row>
    <row r="190" spans="1:14" ht="17.25" customHeight="1" x14ac:dyDescent="0.15">
      <c r="A190" s="158" t="s">
        <v>177</v>
      </c>
      <c r="B190" s="159" t="s">
        <v>177</v>
      </c>
      <c r="C190" s="159"/>
      <c r="D190" s="159"/>
      <c r="E190" s="159"/>
      <c r="F190" s="159"/>
      <c r="G190" s="159"/>
      <c r="H190" s="20" t="s">
        <v>177</v>
      </c>
      <c r="I190" s="160" t="s">
        <v>177</v>
      </c>
      <c r="J190" s="160" t="s">
        <v>177</v>
      </c>
      <c r="K190" s="160"/>
      <c r="L190" s="22" t="s">
        <v>177</v>
      </c>
      <c r="M190" s="22" t="s">
        <v>177</v>
      </c>
      <c r="N190" s="161" t="s">
        <v>177</v>
      </c>
    </row>
    <row r="191" spans="1:14" ht="17.25" customHeight="1" x14ac:dyDescent="0.15">
      <c r="A191" s="158" t="s">
        <v>177</v>
      </c>
      <c r="B191" s="159" t="s">
        <v>177</v>
      </c>
      <c r="C191" s="159"/>
      <c r="D191" s="159"/>
      <c r="E191" s="159"/>
      <c r="F191" s="159"/>
      <c r="G191" s="159"/>
      <c r="H191" s="20" t="s">
        <v>177</v>
      </c>
      <c r="I191" s="160" t="s">
        <v>177</v>
      </c>
      <c r="J191" s="160" t="s">
        <v>177</v>
      </c>
      <c r="K191" s="160"/>
      <c r="L191" s="22" t="s">
        <v>177</v>
      </c>
      <c r="M191" s="22" t="s">
        <v>177</v>
      </c>
      <c r="N191" s="161" t="s">
        <v>177</v>
      </c>
    </row>
    <row r="192" spans="1:14" ht="17.25" customHeight="1" x14ac:dyDescent="0.15">
      <c r="A192" s="158" t="s">
        <v>177</v>
      </c>
      <c r="B192" s="159" t="s">
        <v>177</v>
      </c>
      <c r="C192" s="159"/>
      <c r="D192" s="159"/>
      <c r="E192" s="159"/>
      <c r="F192" s="159"/>
      <c r="G192" s="159"/>
      <c r="H192" s="20" t="s">
        <v>177</v>
      </c>
      <c r="I192" s="160" t="s">
        <v>177</v>
      </c>
      <c r="J192" s="160" t="s">
        <v>177</v>
      </c>
      <c r="K192" s="160"/>
      <c r="L192" s="22" t="s">
        <v>177</v>
      </c>
      <c r="M192" s="22" t="s">
        <v>177</v>
      </c>
      <c r="N192" s="161" t="s">
        <v>177</v>
      </c>
    </row>
    <row r="193" spans="1:14" ht="17.25" customHeight="1" x14ac:dyDescent="0.15">
      <c r="A193" s="158" t="s">
        <v>177</v>
      </c>
      <c r="B193" s="159" t="s">
        <v>177</v>
      </c>
      <c r="C193" s="159"/>
      <c r="D193" s="159"/>
      <c r="E193" s="159"/>
      <c r="F193" s="159"/>
      <c r="G193" s="159"/>
      <c r="H193" s="20" t="s">
        <v>177</v>
      </c>
      <c r="I193" s="160" t="s">
        <v>177</v>
      </c>
      <c r="J193" s="160" t="s">
        <v>177</v>
      </c>
      <c r="K193" s="160"/>
      <c r="L193" s="22" t="s">
        <v>177</v>
      </c>
      <c r="M193" s="22" t="s">
        <v>177</v>
      </c>
      <c r="N193" s="161" t="s">
        <v>177</v>
      </c>
    </row>
    <row r="194" spans="1:14" ht="17.25" customHeight="1" x14ac:dyDescent="0.15">
      <c r="A194" s="158" t="s">
        <v>177</v>
      </c>
      <c r="B194" s="159" t="s">
        <v>177</v>
      </c>
      <c r="C194" s="159"/>
      <c r="D194" s="159"/>
      <c r="E194" s="159"/>
      <c r="F194" s="159"/>
      <c r="G194" s="159"/>
      <c r="H194" s="20" t="s">
        <v>177</v>
      </c>
      <c r="I194" s="160" t="s">
        <v>177</v>
      </c>
      <c r="J194" s="160" t="s">
        <v>177</v>
      </c>
      <c r="K194" s="160"/>
      <c r="L194" s="22" t="s">
        <v>177</v>
      </c>
      <c r="M194" s="22" t="s">
        <v>177</v>
      </c>
      <c r="N194" s="161" t="s">
        <v>177</v>
      </c>
    </row>
    <row r="195" spans="1:14" ht="17.25" customHeight="1" x14ac:dyDescent="0.15">
      <c r="A195" s="158" t="s">
        <v>177</v>
      </c>
      <c r="B195" s="159" t="s">
        <v>177</v>
      </c>
      <c r="C195" s="159"/>
      <c r="D195" s="159"/>
      <c r="E195" s="159"/>
      <c r="F195" s="159"/>
      <c r="G195" s="159"/>
      <c r="H195" s="20" t="s">
        <v>177</v>
      </c>
      <c r="I195" s="160" t="s">
        <v>177</v>
      </c>
      <c r="J195" s="160" t="s">
        <v>177</v>
      </c>
      <c r="K195" s="160"/>
      <c r="L195" s="22" t="s">
        <v>177</v>
      </c>
      <c r="M195" s="22" t="s">
        <v>177</v>
      </c>
      <c r="N195" s="161" t="s">
        <v>177</v>
      </c>
    </row>
    <row r="196" spans="1:14" ht="17.25" customHeight="1" x14ac:dyDescent="0.15">
      <c r="A196" s="158" t="s">
        <v>177</v>
      </c>
      <c r="B196" s="159" t="s">
        <v>177</v>
      </c>
      <c r="C196" s="159"/>
      <c r="D196" s="159"/>
      <c r="E196" s="159"/>
      <c r="F196" s="159"/>
      <c r="G196" s="159"/>
      <c r="H196" s="20" t="s">
        <v>177</v>
      </c>
      <c r="I196" s="160" t="s">
        <v>177</v>
      </c>
      <c r="J196" s="160" t="s">
        <v>177</v>
      </c>
      <c r="K196" s="160"/>
      <c r="L196" s="22" t="s">
        <v>177</v>
      </c>
      <c r="M196" s="22" t="s">
        <v>177</v>
      </c>
      <c r="N196" s="161" t="s">
        <v>177</v>
      </c>
    </row>
    <row r="197" spans="1:14" ht="17.25" customHeight="1" x14ac:dyDescent="0.15">
      <c r="A197" s="154" t="s">
        <v>177</v>
      </c>
      <c r="B197" s="155" t="s">
        <v>177</v>
      </c>
      <c r="C197" s="155"/>
      <c r="D197" s="155"/>
      <c r="E197" s="155"/>
      <c r="F197" s="155"/>
      <c r="G197" s="155"/>
      <c r="H197" s="23" t="s">
        <v>177</v>
      </c>
      <c r="I197" s="156" t="s">
        <v>177</v>
      </c>
      <c r="J197" s="156" t="s">
        <v>177</v>
      </c>
      <c r="K197" s="156"/>
      <c r="L197" s="24" t="s">
        <v>177</v>
      </c>
      <c r="M197" s="24" t="s">
        <v>177</v>
      </c>
      <c r="N197" s="157" t="s">
        <v>177</v>
      </c>
    </row>
    <row r="198" spans="1:14" ht="25.5" customHeight="1" x14ac:dyDescent="0.15">
      <c r="A198" s="152" t="s">
        <v>201</v>
      </c>
      <c r="B198" s="152"/>
      <c r="C198" s="152"/>
      <c r="D198" s="152"/>
      <c r="E198" s="152"/>
      <c r="F198" s="152"/>
      <c r="G198" s="152"/>
      <c r="H198" s="152"/>
      <c r="I198" s="152"/>
      <c r="J198" s="152"/>
      <c r="K198" s="153" t="s">
        <v>202</v>
      </c>
      <c r="L198" s="153"/>
      <c r="M198" s="153"/>
      <c r="N198" s="153"/>
    </row>
    <row r="199" spans="1:14" ht="39.75" customHeight="1" x14ac:dyDescent="0.15">
      <c r="A199" s="167" t="s">
        <v>168</v>
      </c>
      <c r="B199" s="167"/>
      <c r="C199" s="167"/>
      <c r="D199" s="167"/>
      <c r="E199" s="167"/>
      <c r="F199" s="167"/>
      <c r="G199" s="167"/>
      <c r="H199" s="167"/>
      <c r="I199" s="167"/>
      <c r="J199" s="167"/>
      <c r="K199" s="168"/>
      <c r="L199" s="168"/>
      <c r="M199" s="168"/>
      <c r="N199" s="168"/>
    </row>
    <row r="200" spans="1:14" ht="17.25" customHeight="1" x14ac:dyDescent="0.15">
      <c r="A200" s="169" t="s">
        <v>19</v>
      </c>
      <c r="B200" s="169"/>
      <c r="C200" s="169"/>
      <c r="D200" s="169"/>
      <c r="E200" s="169"/>
      <c r="F200" s="169"/>
      <c r="G200" s="170" t="s">
        <v>20</v>
      </c>
      <c r="H200" s="170"/>
      <c r="I200" s="170"/>
      <c r="J200" s="170"/>
      <c r="K200" s="153" t="s">
        <v>241</v>
      </c>
      <c r="L200" s="153"/>
      <c r="M200" s="153"/>
      <c r="N200" s="153"/>
    </row>
    <row r="201" spans="1:14" ht="17.25" customHeight="1" x14ac:dyDescent="0.15">
      <c r="A201" s="165" t="s">
        <v>80</v>
      </c>
      <c r="B201" s="166"/>
      <c r="C201" s="166" t="s">
        <v>121</v>
      </c>
      <c r="D201" s="166"/>
      <c r="E201" s="166" t="s">
        <v>88</v>
      </c>
      <c r="F201" s="166"/>
      <c r="G201" s="166"/>
      <c r="H201" s="166" t="s">
        <v>132</v>
      </c>
      <c r="I201" s="166"/>
      <c r="J201" s="166" t="s">
        <v>105</v>
      </c>
      <c r="K201" s="166"/>
      <c r="L201" s="19" t="s">
        <v>154</v>
      </c>
      <c r="M201" s="19" t="s">
        <v>110</v>
      </c>
      <c r="N201" s="164" t="s">
        <v>157</v>
      </c>
    </row>
    <row r="202" spans="1:14" ht="17.25" customHeight="1" x14ac:dyDescent="0.15">
      <c r="A202" s="158" t="s">
        <v>170</v>
      </c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3"/>
    </row>
    <row r="203" spans="1:14" ht="17.25" customHeight="1" x14ac:dyDescent="0.15">
      <c r="A203" s="158" t="s">
        <v>171</v>
      </c>
      <c r="B203" s="162" t="s">
        <v>178</v>
      </c>
      <c r="C203" s="162" t="s">
        <v>183</v>
      </c>
      <c r="D203" s="162" t="s">
        <v>187</v>
      </c>
      <c r="E203" s="162" t="s">
        <v>188</v>
      </c>
      <c r="F203" s="162"/>
      <c r="G203" s="162"/>
      <c r="H203" s="162"/>
      <c r="I203" s="162"/>
      <c r="J203" s="162" t="s">
        <v>194</v>
      </c>
      <c r="K203" s="162"/>
      <c r="L203" s="162"/>
      <c r="M203" s="162"/>
      <c r="N203" s="163"/>
    </row>
    <row r="204" spans="1:14" ht="25.5" customHeight="1" x14ac:dyDescent="0.15">
      <c r="A204" s="158"/>
      <c r="B204" s="162"/>
      <c r="C204" s="162"/>
      <c r="D204" s="162"/>
      <c r="E204" s="20" t="s">
        <v>189</v>
      </c>
      <c r="F204" s="162" t="s">
        <v>190</v>
      </c>
      <c r="G204" s="162"/>
      <c r="H204" s="20" t="s">
        <v>191</v>
      </c>
      <c r="I204" s="162" t="s">
        <v>193</v>
      </c>
      <c r="J204" s="162" t="s">
        <v>189</v>
      </c>
      <c r="K204" s="162"/>
      <c r="L204" s="20" t="s">
        <v>190</v>
      </c>
      <c r="M204" s="20" t="s">
        <v>191</v>
      </c>
      <c r="N204" s="163" t="s">
        <v>193</v>
      </c>
    </row>
    <row r="205" spans="1:14" ht="25.5" customHeight="1" x14ac:dyDescent="0.15">
      <c r="A205" s="18" t="s">
        <v>242</v>
      </c>
      <c r="B205" s="21" t="s">
        <v>243</v>
      </c>
      <c r="C205" s="20" t="s">
        <v>244</v>
      </c>
      <c r="D205" s="22">
        <v>0.1</v>
      </c>
      <c r="E205" s="22">
        <v>140.05000000000001</v>
      </c>
      <c r="F205" s="160" t="s">
        <v>177</v>
      </c>
      <c r="G205" s="160"/>
      <c r="H205" s="22" t="s">
        <v>177</v>
      </c>
      <c r="I205" s="160">
        <v>36.54</v>
      </c>
      <c r="J205" s="160">
        <v>14.01</v>
      </c>
      <c r="K205" s="160"/>
      <c r="L205" s="22" t="s">
        <v>177</v>
      </c>
      <c r="M205" s="22" t="s">
        <v>177</v>
      </c>
      <c r="N205" s="161">
        <v>3.65</v>
      </c>
    </row>
    <row r="206" spans="1:14" ht="17.25" customHeight="1" x14ac:dyDescent="0.15">
      <c r="A206" s="158" t="s">
        <v>173</v>
      </c>
      <c r="B206" s="162"/>
      <c r="C206" s="162" t="s">
        <v>185</v>
      </c>
      <c r="D206" s="162"/>
      <c r="E206" s="162"/>
      <c r="F206" s="162"/>
      <c r="G206" s="162"/>
      <c r="H206" s="162"/>
      <c r="I206" s="162"/>
      <c r="J206" s="160">
        <v>14.01</v>
      </c>
      <c r="K206" s="160"/>
      <c r="L206" s="22" t="s">
        <v>177</v>
      </c>
      <c r="M206" s="22" t="s">
        <v>177</v>
      </c>
      <c r="N206" s="161">
        <v>3.65</v>
      </c>
    </row>
    <row r="207" spans="1:14" ht="17.25" customHeight="1" x14ac:dyDescent="0.15">
      <c r="A207" s="158" t="s">
        <v>174</v>
      </c>
      <c r="B207" s="162"/>
      <c r="C207" s="162" t="s">
        <v>186</v>
      </c>
      <c r="D207" s="162"/>
      <c r="E207" s="162"/>
      <c r="F207" s="162"/>
      <c r="G207" s="162"/>
      <c r="H207" s="162"/>
      <c r="I207" s="162"/>
      <c r="J207" s="162" t="s">
        <v>177</v>
      </c>
      <c r="K207" s="162"/>
      <c r="L207" s="162"/>
      <c r="M207" s="162"/>
      <c r="N207" s="163"/>
    </row>
    <row r="208" spans="1:14" ht="17.25" customHeight="1" x14ac:dyDescent="0.15">
      <c r="A208" s="158" t="s">
        <v>175</v>
      </c>
      <c r="B208" s="162"/>
      <c r="C208" s="162"/>
      <c r="D208" s="162"/>
      <c r="E208" s="162"/>
      <c r="F208" s="162"/>
      <c r="G208" s="162"/>
      <c r="H208" s="162"/>
      <c r="I208" s="162"/>
      <c r="J208" s="162">
        <v>17.670000000000002</v>
      </c>
      <c r="K208" s="162"/>
      <c r="L208" s="162"/>
      <c r="M208" s="162"/>
      <c r="N208" s="163"/>
    </row>
    <row r="209" spans="1:14" ht="25.5" customHeight="1" x14ac:dyDescent="0.15">
      <c r="A209" s="158" t="s">
        <v>176</v>
      </c>
      <c r="B209" s="162" t="s">
        <v>180</v>
      </c>
      <c r="C209" s="162"/>
      <c r="D209" s="162"/>
      <c r="E209" s="162"/>
      <c r="F209" s="162"/>
      <c r="G209" s="162"/>
      <c r="H209" s="20" t="s">
        <v>192</v>
      </c>
      <c r="I209" s="162" t="s">
        <v>187</v>
      </c>
      <c r="J209" s="162" t="s">
        <v>195</v>
      </c>
      <c r="K209" s="162"/>
      <c r="L209" s="20" t="s">
        <v>197</v>
      </c>
      <c r="M209" s="20" t="s">
        <v>199</v>
      </c>
      <c r="N209" s="163" t="s">
        <v>200</v>
      </c>
    </row>
    <row r="210" spans="1:14" ht="17.25" customHeight="1" x14ac:dyDescent="0.15">
      <c r="A210" s="158"/>
      <c r="B210" s="162" t="s">
        <v>181</v>
      </c>
      <c r="C210" s="162"/>
      <c r="D210" s="162"/>
      <c r="E210" s="162"/>
      <c r="F210" s="162"/>
      <c r="G210" s="162"/>
      <c r="H210" s="162"/>
      <c r="I210" s="162"/>
      <c r="J210" s="162" t="s">
        <v>196</v>
      </c>
      <c r="K210" s="162"/>
      <c r="L210" s="22" t="s">
        <v>198</v>
      </c>
      <c r="M210" s="20" t="s">
        <v>196</v>
      </c>
      <c r="N210" s="161" t="s">
        <v>177</v>
      </c>
    </row>
    <row r="211" spans="1:14" ht="17.25" customHeight="1" x14ac:dyDescent="0.15">
      <c r="A211" s="158"/>
      <c r="B211" s="162" t="s">
        <v>182</v>
      </c>
      <c r="C211" s="162"/>
      <c r="D211" s="162"/>
      <c r="E211" s="162"/>
      <c r="F211" s="162"/>
      <c r="G211" s="162"/>
      <c r="H211" s="162"/>
      <c r="I211" s="162"/>
      <c r="J211" s="162" t="s">
        <v>196</v>
      </c>
      <c r="K211" s="162"/>
      <c r="L211" s="22" t="s">
        <v>177</v>
      </c>
      <c r="M211" s="20" t="s">
        <v>196</v>
      </c>
      <c r="N211" s="161" t="s">
        <v>177</v>
      </c>
    </row>
    <row r="212" spans="1:14" ht="17.25" customHeight="1" x14ac:dyDescent="0.15">
      <c r="A212" s="158" t="s">
        <v>177</v>
      </c>
      <c r="B212" s="159" t="s">
        <v>177</v>
      </c>
      <c r="C212" s="159"/>
      <c r="D212" s="159"/>
      <c r="E212" s="159"/>
      <c r="F212" s="159"/>
      <c r="G212" s="159"/>
      <c r="H212" s="20" t="s">
        <v>177</v>
      </c>
      <c r="I212" s="160" t="s">
        <v>177</v>
      </c>
      <c r="J212" s="160" t="s">
        <v>177</v>
      </c>
      <c r="K212" s="160"/>
      <c r="L212" s="22" t="s">
        <v>177</v>
      </c>
      <c r="M212" s="22" t="s">
        <v>177</v>
      </c>
      <c r="N212" s="161" t="s">
        <v>177</v>
      </c>
    </row>
    <row r="213" spans="1:14" ht="17.25" customHeight="1" x14ac:dyDescent="0.15">
      <c r="A213" s="158" t="s">
        <v>177</v>
      </c>
      <c r="B213" s="159" t="s">
        <v>177</v>
      </c>
      <c r="C213" s="159"/>
      <c r="D213" s="159"/>
      <c r="E213" s="159"/>
      <c r="F213" s="159"/>
      <c r="G213" s="159"/>
      <c r="H213" s="20" t="s">
        <v>177</v>
      </c>
      <c r="I213" s="160" t="s">
        <v>177</v>
      </c>
      <c r="J213" s="160" t="s">
        <v>177</v>
      </c>
      <c r="K213" s="160"/>
      <c r="L213" s="22" t="s">
        <v>177</v>
      </c>
      <c r="M213" s="22" t="s">
        <v>177</v>
      </c>
      <c r="N213" s="161" t="s">
        <v>177</v>
      </c>
    </row>
    <row r="214" spans="1:14" ht="17.25" customHeight="1" x14ac:dyDescent="0.15">
      <c r="A214" s="158" t="s">
        <v>177</v>
      </c>
      <c r="B214" s="159" t="s">
        <v>177</v>
      </c>
      <c r="C214" s="159"/>
      <c r="D214" s="159"/>
      <c r="E214" s="159"/>
      <c r="F214" s="159"/>
      <c r="G214" s="159"/>
      <c r="H214" s="20" t="s">
        <v>177</v>
      </c>
      <c r="I214" s="160" t="s">
        <v>177</v>
      </c>
      <c r="J214" s="160" t="s">
        <v>177</v>
      </c>
      <c r="K214" s="160"/>
      <c r="L214" s="22" t="s">
        <v>177</v>
      </c>
      <c r="M214" s="22" t="s">
        <v>177</v>
      </c>
      <c r="N214" s="161" t="s">
        <v>177</v>
      </c>
    </row>
    <row r="215" spans="1:14" ht="17.25" customHeight="1" x14ac:dyDescent="0.15">
      <c r="A215" s="158" t="s">
        <v>177</v>
      </c>
      <c r="B215" s="159" t="s">
        <v>177</v>
      </c>
      <c r="C215" s="159"/>
      <c r="D215" s="159"/>
      <c r="E215" s="159"/>
      <c r="F215" s="159"/>
      <c r="G215" s="159"/>
      <c r="H215" s="20" t="s">
        <v>177</v>
      </c>
      <c r="I215" s="160" t="s">
        <v>177</v>
      </c>
      <c r="J215" s="160" t="s">
        <v>177</v>
      </c>
      <c r="K215" s="160"/>
      <c r="L215" s="22" t="s">
        <v>177</v>
      </c>
      <c r="M215" s="22" t="s">
        <v>177</v>
      </c>
      <c r="N215" s="161" t="s">
        <v>177</v>
      </c>
    </row>
    <row r="216" spans="1:14" ht="17.25" customHeight="1" x14ac:dyDescent="0.15">
      <c r="A216" s="158" t="s">
        <v>177</v>
      </c>
      <c r="B216" s="159" t="s">
        <v>177</v>
      </c>
      <c r="C216" s="159"/>
      <c r="D216" s="159"/>
      <c r="E216" s="159"/>
      <c r="F216" s="159"/>
      <c r="G216" s="159"/>
      <c r="H216" s="20" t="s">
        <v>177</v>
      </c>
      <c r="I216" s="160" t="s">
        <v>177</v>
      </c>
      <c r="J216" s="160" t="s">
        <v>177</v>
      </c>
      <c r="K216" s="160"/>
      <c r="L216" s="22" t="s">
        <v>177</v>
      </c>
      <c r="M216" s="22" t="s">
        <v>177</v>
      </c>
      <c r="N216" s="161" t="s">
        <v>177</v>
      </c>
    </row>
    <row r="217" spans="1:14" ht="17.25" customHeight="1" x14ac:dyDescent="0.15">
      <c r="A217" s="158" t="s">
        <v>177</v>
      </c>
      <c r="B217" s="159" t="s">
        <v>177</v>
      </c>
      <c r="C217" s="159"/>
      <c r="D217" s="159"/>
      <c r="E217" s="159"/>
      <c r="F217" s="159"/>
      <c r="G217" s="159"/>
      <c r="H217" s="20" t="s">
        <v>177</v>
      </c>
      <c r="I217" s="160" t="s">
        <v>177</v>
      </c>
      <c r="J217" s="160" t="s">
        <v>177</v>
      </c>
      <c r="K217" s="160"/>
      <c r="L217" s="22" t="s">
        <v>177</v>
      </c>
      <c r="M217" s="22" t="s">
        <v>177</v>
      </c>
      <c r="N217" s="161" t="s">
        <v>177</v>
      </c>
    </row>
    <row r="218" spans="1:14" ht="17.25" customHeight="1" x14ac:dyDescent="0.15">
      <c r="A218" s="158" t="s">
        <v>177</v>
      </c>
      <c r="B218" s="159" t="s">
        <v>177</v>
      </c>
      <c r="C218" s="159"/>
      <c r="D218" s="159"/>
      <c r="E218" s="159"/>
      <c r="F218" s="159"/>
      <c r="G218" s="159"/>
      <c r="H218" s="20" t="s">
        <v>177</v>
      </c>
      <c r="I218" s="160" t="s">
        <v>177</v>
      </c>
      <c r="J218" s="160" t="s">
        <v>177</v>
      </c>
      <c r="K218" s="160"/>
      <c r="L218" s="22" t="s">
        <v>177</v>
      </c>
      <c r="M218" s="22" t="s">
        <v>177</v>
      </c>
      <c r="N218" s="161" t="s">
        <v>177</v>
      </c>
    </row>
    <row r="219" spans="1:14" ht="17.25" customHeight="1" x14ac:dyDescent="0.15">
      <c r="A219" s="158" t="s">
        <v>177</v>
      </c>
      <c r="B219" s="159" t="s">
        <v>177</v>
      </c>
      <c r="C219" s="159"/>
      <c r="D219" s="159"/>
      <c r="E219" s="159"/>
      <c r="F219" s="159"/>
      <c r="G219" s="159"/>
      <c r="H219" s="20" t="s">
        <v>177</v>
      </c>
      <c r="I219" s="160" t="s">
        <v>177</v>
      </c>
      <c r="J219" s="160" t="s">
        <v>177</v>
      </c>
      <c r="K219" s="160"/>
      <c r="L219" s="22" t="s">
        <v>177</v>
      </c>
      <c r="M219" s="22" t="s">
        <v>177</v>
      </c>
      <c r="N219" s="161" t="s">
        <v>177</v>
      </c>
    </row>
    <row r="220" spans="1:14" ht="17.25" customHeight="1" x14ac:dyDescent="0.15">
      <c r="A220" s="158" t="s">
        <v>177</v>
      </c>
      <c r="B220" s="159" t="s">
        <v>177</v>
      </c>
      <c r="C220" s="159"/>
      <c r="D220" s="159"/>
      <c r="E220" s="159"/>
      <c r="F220" s="159"/>
      <c r="G220" s="159"/>
      <c r="H220" s="20" t="s">
        <v>177</v>
      </c>
      <c r="I220" s="160" t="s">
        <v>177</v>
      </c>
      <c r="J220" s="160" t="s">
        <v>177</v>
      </c>
      <c r="K220" s="160"/>
      <c r="L220" s="22" t="s">
        <v>177</v>
      </c>
      <c r="M220" s="22" t="s">
        <v>177</v>
      </c>
      <c r="N220" s="161" t="s">
        <v>177</v>
      </c>
    </row>
    <row r="221" spans="1:14" ht="17.25" customHeight="1" x14ac:dyDescent="0.15">
      <c r="A221" s="158" t="s">
        <v>177</v>
      </c>
      <c r="B221" s="159" t="s">
        <v>177</v>
      </c>
      <c r="C221" s="159"/>
      <c r="D221" s="159"/>
      <c r="E221" s="159"/>
      <c r="F221" s="159"/>
      <c r="G221" s="159"/>
      <c r="H221" s="20" t="s">
        <v>177</v>
      </c>
      <c r="I221" s="160" t="s">
        <v>177</v>
      </c>
      <c r="J221" s="160" t="s">
        <v>177</v>
      </c>
      <c r="K221" s="160"/>
      <c r="L221" s="22" t="s">
        <v>177</v>
      </c>
      <c r="M221" s="22" t="s">
        <v>177</v>
      </c>
      <c r="N221" s="161" t="s">
        <v>177</v>
      </c>
    </row>
    <row r="222" spans="1:14" ht="17.25" customHeight="1" x14ac:dyDescent="0.15">
      <c r="A222" s="154" t="s">
        <v>177</v>
      </c>
      <c r="B222" s="155" t="s">
        <v>177</v>
      </c>
      <c r="C222" s="155"/>
      <c r="D222" s="155"/>
      <c r="E222" s="155"/>
      <c r="F222" s="155"/>
      <c r="G222" s="155"/>
      <c r="H222" s="23" t="s">
        <v>177</v>
      </c>
      <c r="I222" s="156" t="s">
        <v>177</v>
      </c>
      <c r="J222" s="156" t="s">
        <v>177</v>
      </c>
      <c r="K222" s="156"/>
      <c r="L222" s="24" t="s">
        <v>177</v>
      </c>
      <c r="M222" s="24" t="s">
        <v>177</v>
      </c>
      <c r="N222" s="157" t="s">
        <v>177</v>
      </c>
    </row>
    <row r="223" spans="1:14" ht="25.5" customHeight="1" x14ac:dyDescent="0.15">
      <c r="A223" s="152" t="s">
        <v>201</v>
      </c>
      <c r="B223" s="152"/>
      <c r="C223" s="152"/>
      <c r="D223" s="152"/>
      <c r="E223" s="152"/>
      <c r="F223" s="152"/>
      <c r="G223" s="152"/>
      <c r="H223" s="152"/>
      <c r="I223" s="152"/>
      <c r="J223" s="152"/>
      <c r="K223" s="153" t="s">
        <v>202</v>
      </c>
      <c r="L223" s="153"/>
      <c r="M223" s="153"/>
      <c r="N223" s="153"/>
    </row>
    <row r="224" spans="1:14" ht="39.75" customHeight="1" x14ac:dyDescent="0.15">
      <c r="A224" s="167" t="s">
        <v>168</v>
      </c>
      <c r="B224" s="167"/>
      <c r="C224" s="167"/>
      <c r="D224" s="167"/>
      <c r="E224" s="167"/>
      <c r="F224" s="167"/>
      <c r="G224" s="167"/>
      <c r="H224" s="167"/>
      <c r="I224" s="167"/>
      <c r="J224" s="167"/>
      <c r="K224" s="168"/>
      <c r="L224" s="168"/>
      <c r="M224" s="168"/>
      <c r="N224" s="168"/>
    </row>
    <row r="225" spans="1:14" ht="17.25" customHeight="1" x14ac:dyDescent="0.15">
      <c r="A225" s="169" t="s">
        <v>19</v>
      </c>
      <c r="B225" s="169"/>
      <c r="C225" s="169"/>
      <c r="D225" s="169"/>
      <c r="E225" s="169"/>
      <c r="F225" s="169"/>
      <c r="G225" s="170" t="s">
        <v>20</v>
      </c>
      <c r="H225" s="170"/>
      <c r="I225" s="170"/>
      <c r="J225" s="170"/>
      <c r="K225" s="153" t="s">
        <v>245</v>
      </c>
      <c r="L225" s="153"/>
      <c r="M225" s="153"/>
      <c r="N225" s="153"/>
    </row>
    <row r="226" spans="1:14" ht="17.25" customHeight="1" x14ac:dyDescent="0.15">
      <c r="A226" s="165" t="s">
        <v>80</v>
      </c>
      <c r="B226" s="166"/>
      <c r="C226" s="166" t="s">
        <v>122</v>
      </c>
      <c r="D226" s="166"/>
      <c r="E226" s="166" t="s">
        <v>88</v>
      </c>
      <c r="F226" s="166"/>
      <c r="G226" s="166"/>
      <c r="H226" s="166" t="s">
        <v>133</v>
      </c>
      <c r="I226" s="166"/>
      <c r="J226" s="166" t="s">
        <v>105</v>
      </c>
      <c r="K226" s="166"/>
      <c r="L226" s="19" t="s">
        <v>154</v>
      </c>
      <c r="M226" s="19" t="s">
        <v>110</v>
      </c>
      <c r="N226" s="164" t="s">
        <v>157</v>
      </c>
    </row>
    <row r="227" spans="1:14" ht="17.25" customHeight="1" x14ac:dyDescent="0.15">
      <c r="A227" s="158" t="s">
        <v>170</v>
      </c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3"/>
    </row>
    <row r="228" spans="1:14" ht="17.25" customHeight="1" x14ac:dyDescent="0.15">
      <c r="A228" s="158" t="s">
        <v>171</v>
      </c>
      <c r="B228" s="162" t="s">
        <v>178</v>
      </c>
      <c r="C228" s="162" t="s">
        <v>183</v>
      </c>
      <c r="D228" s="162" t="s">
        <v>187</v>
      </c>
      <c r="E228" s="162" t="s">
        <v>188</v>
      </c>
      <c r="F228" s="162"/>
      <c r="G228" s="162"/>
      <c r="H228" s="162"/>
      <c r="I228" s="162"/>
      <c r="J228" s="162" t="s">
        <v>194</v>
      </c>
      <c r="K228" s="162"/>
      <c r="L228" s="162"/>
      <c r="M228" s="162"/>
      <c r="N228" s="163"/>
    </row>
    <row r="229" spans="1:14" ht="25.5" customHeight="1" x14ac:dyDescent="0.15">
      <c r="A229" s="158"/>
      <c r="B229" s="162"/>
      <c r="C229" s="162"/>
      <c r="D229" s="162"/>
      <c r="E229" s="20" t="s">
        <v>189</v>
      </c>
      <c r="F229" s="162" t="s">
        <v>190</v>
      </c>
      <c r="G229" s="162"/>
      <c r="H229" s="20" t="s">
        <v>191</v>
      </c>
      <c r="I229" s="162" t="s">
        <v>193</v>
      </c>
      <c r="J229" s="162" t="s">
        <v>189</v>
      </c>
      <c r="K229" s="162"/>
      <c r="L229" s="20" t="s">
        <v>190</v>
      </c>
      <c r="M229" s="20" t="s">
        <v>191</v>
      </c>
      <c r="N229" s="163" t="s">
        <v>193</v>
      </c>
    </row>
    <row r="230" spans="1:14" ht="36.75" customHeight="1" x14ac:dyDescent="0.15">
      <c r="A230" s="18" t="s">
        <v>246</v>
      </c>
      <c r="B230" s="21" t="s">
        <v>248</v>
      </c>
      <c r="C230" s="20" t="s">
        <v>244</v>
      </c>
      <c r="D230" s="22">
        <v>0.1</v>
      </c>
      <c r="E230" s="22">
        <v>272.11</v>
      </c>
      <c r="F230" s="160">
        <v>3959.52</v>
      </c>
      <c r="G230" s="160"/>
      <c r="H230" s="22" t="s">
        <v>177</v>
      </c>
      <c r="I230" s="160">
        <v>149.30000000000001</v>
      </c>
      <c r="J230" s="160">
        <v>27.21</v>
      </c>
      <c r="K230" s="160"/>
      <c r="L230" s="22">
        <v>395.95</v>
      </c>
      <c r="M230" s="22" t="s">
        <v>177</v>
      </c>
      <c r="N230" s="161">
        <v>14.93</v>
      </c>
    </row>
    <row r="231" spans="1:14" ht="17.25" customHeight="1" x14ac:dyDescent="0.15">
      <c r="A231" s="158" t="s">
        <v>173</v>
      </c>
      <c r="B231" s="162"/>
      <c r="C231" s="162" t="s">
        <v>185</v>
      </c>
      <c r="D231" s="162"/>
      <c r="E231" s="162"/>
      <c r="F231" s="162"/>
      <c r="G231" s="162"/>
      <c r="H231" s="162"/>
      <c r="I231" s="162"/>
      <c r="J231" s="160">
        <v>27.21</v>
      </c>
      <c r="K231" s="160"/>
      <c r="L231" s="22">
        <v>395.95</v>
      </c>
      <c r="M231" s="22" t="s">
        <v>177</v>
      </c>
      <c r="N231" s="161">
        <v>14.93</v>
      </c>
    </row>
    <row r="232" spans="1:14" ht="25.5" customHeight="1" x14ac:dyDescent="0.15">
      <c r="A232" s="158" t="s">
        <v>247</v>
      </c>
      <c r="B232" s="162"/>
      <c r="C232" s="162" t="s">
        <v>186</v>
      </c>
      <c r="D232" s="162"/>
      <c r="E232" s="162"/>
      <c r="F232" s="162"/>
      <c r="G232" s="162"/>
      <c r="H232" s="162"/>
      <c r="I232" s="162"/>
      <c r="J232" s="162" t="s">
        <v>177</v>
      </c>
      <c r="K232" s="162"/>
      <c r="L232" s="162"/>
      <c r="M232" s="162"/>
      <c r="N232" s="163"/>
    </row>
    <row r="233" spans="1:14" ht="17.25" customHeight="1" x14ac:dyDescent="0.15">
      <c r="A233" s="158" t="s">
        <v>175</v>
      </c>
      <c r="B233" s="162"/>
      <c r="C233" s="162"/>
      <c r="D233" s="162"/>
      <c r="E233" s="162"/>
      <c r="F233" s="162"/>
      <c r="G233" s="162"/>
      <c r="H233" s="162"/>
      <c r="I233" s="162"/>
      <c r="J233" s="162">
        <v>438.09</v>
      </c>
      <c r="K233" s="162"/>
      <c r="L233" s="162"/>
      <c r="M233" s="162"/>
      <c r="N233" s="163"/>
    </row>
    <row r="234" spans="1:14" ht="25.5" customHeight="1" x14ac:dyDescent="0.15">
      <c r="A234" s="158" t="s">
        <v>176</v>
      </c>
      <c r="B234" s="162" t="s">
        <v>180</v>
      </c>
      <c r="C234" s="162"/>
      <c r="D234" s="162"/>
      <c r="E234" s="162"/>
      <c r="F234" s="162"/>
      <c r="G234" s="162"/>
      <c r="H234" s="20" t="s">
        <v>192</v>
      </c>
      <c r="I234" s="162" t="s">
        <v>187</v>
      </c>
      <c r="J234" s="162" t="s">
        <v>195</v>
      </c>
      <c r="K234" s="162"/>
      <c r="L234" s="20" t="s">
        <v>197</v>
      </c>
      <c r="M234" s="20" t="s">
        <v>199</v>
      </c>
      <c r="N234" s="163" t="s">
        <v>200</v>
      </c>
    </row>
    <row r="235" spans="1:14" ht="17.25" customHeight="1" x14ac:dyDescent="0.15">
      <c r="A235" s="158"/>
      <c r="B235" s="159" t="s">
        <v>249</v>
      </c>
      <c r="C235" s="159"/>
      <c r="D235" s="159"/>
      <c r="E235" s="159"/>
      <c r="F235" s="159"/>
      <c r="G235" s="159"/>
      <c r="H235" s="20" t="s">
        <v>154</v>
      </c>
      <c r="I235" s="160">
        <v>1.01</v>
      </c>
      <c r="J235" s="160">
        <v>391</v>
      </c>
      <c r="K235" s="160"/>
      <c r="L235" s="22">
        <v>394.91</v>
      </c>
      <c r="M235" s="22" t="s">
        <v>177</v>
      </c>
      <c r="N235" s="161" t="s">
        <v>177</v>
      </c>
    </row>
    <row r="236" spans="1:14" ht="17.25" customHeight="1" x14ac:dyDescent="0.15">
      <c r="A236" s="158"/>
      <c r="B236" s="162" t="s">
        <v>181</v>
      </c>
      <c r="C236" s="162"/>
      <c r="D236" s="162"/>
      <c r="E236" s="162"/>
      <c r="F236" s="162"/>
      <c r="G236" s="162"/>
      <c r="H236" s="162"/>
      <c r="I236" s="162"/>
      <c r="J236" s="162" t="s">
        <v>196</v>
      </c>
      <c r="K236" s="162"/>
      <c r="L236" s="22">
        <v>1.04</v>
      </c>
      <c r="M236" s="20" t="s">
        <v>196</v>
      </c>
      <c r="N236" s="161" t="s">
        <v>177</v>
      </c>
    </row>
    <row r="237" spans="1:14" ht="17.25" customHeight="1" x14ac:dyDescent="0.15">
      <c r="A237" s="158"/>
      <c r="B237" s="162" t="s">
        <v>182</v>
      </c>
      <c r="C237" s="162"/>
      <c r="D237" s="162"/>
      <c r="E237" s="162"/>
      <c r="F237" s="162"/>
      <c r="G237" s="162"/>
      <c r="H237" s="162"/>
      <c r="I237" s="162"/>
      <c r="J237" s="162" t="s">
        <v>196</v>
      </c>
      <c r="K237" s="162"/>
      <c r="L237" s="22">
        <v>395.95</v>
      </c>
      <c r="M237" s="20" t="s">
        <v>196</v>
      </c>
      <c r="N237" s="161" t="s">
        <v>177</v>
      </c>
    </row>
    <row r="238" spans="1:14" ht="17.25" customHeight="1" x14ac:dyDescent="0.15">
      <c r="A238" s="158" t="s">
        <v>177</v>
      </c>
      <c r="B238" s="159" t="s">
        <v>177</v>
      </c>
      <c r="C238" s="159"/>
      <c r="D238" s="159"/>
      <c r="E238" s="159"/>
      <c r="F238" s="159"/>
      <c r="G238" s="159"/>
      <c r="H238" s="20" t="s">
        <v>177</v>
      </c>
      <c r="I238" s="160" t="s">
        <v>177</v>
      </c>
      <c r="J238" s="160" t="s">
        <v>177</v>
      </c>
      <c r="K238" s="160"/>
      <c r="L238" s="22" t="s">
        <v>177</v>
      </c>
      <c r="M238" s="22" t="s">
        <v>177</v>
      </c>
      <c r="N238" s="161" t="s">
        <v>177</v>
      </c>
    </row>
    <row r="239" spans="1:14" ht="17.25" customHeight="1" x14ac:dyDescent="0.15">
      <c r="A239" s="158" t="s">
        <v>177</v>
      </c>
      <c r="B239" s="159" t="s">
        <v>177</v>
      </c>
      <c r="C239" s="159"/>
      <c r="D239" s="159"/>
      <c r="E239" s="159"/>
      <c r="F239" s="159"/>
      <c r="G239" s="159"/>
      <c r="H239" s="20" t="s">
        <v>177</v>
      </c>
      <c r="I239" s="160" t="s">
        <v>177</v>
      </c>
      <c r="J239" s="160" t="s">
        <v>177</v>
      </c>
      <c r="K239" s="160"/>
      <c r="L239" s="22" t="s">
        <v>177</v>
      </c>
      <c r="M239" s="22" t="s">
        <v>177</v>
      </c>
      <c r="N239" s="161" t="s">
        <v>177</v>
      </c>
    </row>
    <row r="240" spans="1:14" ht="17.25" customHeight="1" x14ac:dyDescent="0.15">
      <c r="A240" s="158" t="s">
        <v>177</v>
      </c>
      <c r="B240" s="159" t="s">
        <v>177</v>
      </c>
      <c r="C240" s="159"/>
      <c r="D240" s="159"/>
      <c r="E240" s="159"/>
      <c r="F240" s="159"/>
      <c r="G240" s="159"/>
      <c r="H240" s="20" t="s">
        <v>177</v>
      </c>
      <c r="I240" s="160" t="s">
        <v>177</v>
      </c>
      <c r="J240" s="160" t="s">
        <v>177</v>
      </c>
      <c r="K240" s="160"/>
      <c r="L240" s="22" t="s">
        <v>177</v>
      </c>
      <c r="M240" s="22" t="s">
        <v>177</v>
      </c>
      <c r="N240" s="161" t="s">
        <v>177</v>
      </c>
    </row>
    <row r="241" spans="1:14" ht="17.25" customHeight="1" x14ac:dyDescent="0.15">
      <c r="A241" s="158" t="s">
        <v>177</v>
      </c>
      <c r="B241" s="159" t="s">
        <v>177</v>
      </c>
      <c r="C241" s="159"/>
      <c r="D241" s="159"/>
      <c r="E241" s="159"/>
      <c r="F241" s="159"/>
      <c r="G241" s="159"/>
      <c r="H241" s="20" t="s">
        <v>177</v>
      </c>
      <c r="I241" s="160" t="s">
        <v>177</v>
      </c>
      <c r="J241" s="160" t="s">
        <v>177</v>
      </c>
      <c r="K241" s="160"/>
      <c r="L241" s="22" t="s">
        <v>177</v>
      </c>
      <c r="M241" s="22" t="s">
        <v>177</v>
      </c>
      <c r="N241" s="161" t="s">
        <v>177</v>
      </c>
    </row>
    <row r="242" spans="1:14" ht="17.25" customHeight="1" x14ac:dyDescent="0.15">
      <c r="A242" s="158" t="s">
        <v>177</v>
      </c>
      <c r="B242" s="159" t="s">
        <v>177</v>
      </c>
      <c r="C242" s="159"/>
      <c r="D242" s="159"/>
      <c r="E242" s="159"/>
      <c r="F242" s="159"/>
      <c r="G242" s="159"/>
      <c r="H242" s="20" t="s">
        <v>177</v>
      </c>
      <c r="I242" s="160" t="s">
        <v>177</v>
      </c>
      <c r="J242" s="160" t="s">
        <v>177</v>
      </c>
      <c r="K242" s="160"/>
      <c r="L242" s="22" t="s">
        <v>177</v>
      </c>
      <c r="M242" s="22" t="s">
        <v>177</v>
      </c>
      <c r="N242" s="161" t="s">
        <v>177</v>
      </c>
    </row>
    <row r="243" spans="1:14" ht="17.25" customHeight="1" x14ac:dyDescent="0.15">
      <c r="A243" s="158" t="s">
        <v>177</v>
      </c>
      <c r="B243" s="159" t="s">
        <v>177</v>
      </c>
      <c r="C243" s="159"/>
      <c r="D243" s="159"/>
      <c r="E243" s="159"/>
      <c r="F243" s="159"/>
      <c r="G243" s="159"/>
      <c r="H243" s="20" t="s">
        <v>177</v>
      </c>
      <c r="I243" s="160" t="s">
        <v>177</v>
      </c>
      <c r="J243" s="160" t="s">
        <v>177</v>
      </c>
      <c r="K243" s="160"/>
      <c r="L243" s="22" t="s">
        <v>177</v>
      </c>
      <c r="M243" s="22" t="s">
        <v>177</v>
      </c>
      <c r="N243" s="161" t="s">
        <v>177</v>
      </c>
    </row>
    <row r="244" spans="1:14" ht="17.25" customHeight="1" x14ac:dyDescent="0.15">
      <c r="A244" s="158" t="s">
        <v>177</v>
      </c>
      <c r="B244" s="159" t="s">
        <v>177</v>
      </c>
      <c r="C244" s="159"/>
      <c r="D244" s="159"/>
      <c r="E244" s="159"/>
      <c r="F244" s="159"/>
      <c r="G244" s="159"/>
      <c r="H244" s="20" t="s">
        <v>177</v>
      </c>
      <c r="I244" s="160" t="s">
        <v>177</v>
      </c>
      <c r="J244" s="160" t="s">
        <v>177</v>
      </c>
      <c r="K244" s="160"/>
      <c r="L244" s="22" t="s">
        <v>177</v>
      </c>
      <c r="M244" s="22" t="s">
        <v>177</v>
      </c>
      <c r="N244" s="161" t="s">
        <v>177</v>
      </c>
    </row>
    <row r="245" spans="1:14" ht="17.25" customHeight="1" x14ac:dyDescent="0.15">
      <c r="A245" s="158" t="s">
        <v>177</v>
      </c>
      <c r="B245" s="159" t="s">
        <v>177</v>
      </c>
      <c r="C245" s="159"/>
      <c r="D245" s="159"/>
      <c r="E245" s="159"/>
      <c r="F245" s="159"/>
      <c r="G245" s="159"/>
      <c r="H245" s="20" t="s">
        <v>177</v>
      </c>
      <c r="I245" s="160" t="s">
        <v>177</v>
      </c>
      <c r="J245" s="160" t="s">
        <v>177</v>
      </c>
      <c r="K245" s="160"/>
      <c r="L245" s="22" t="s">
        <v>177</v>
      </c>
      <c r="M245" s="22" t="s">
        <v>177</v>
      </c>
      <c r="N245" s="161" t="s">
        <v>177</v>
      </c>
    </row>
    <row r="246" spans="1:14" ht="17.25" customHeight="1" x14ac:dyDescent="0.15">
      <c r="A246" s="154" t="s">
        <v>177</v>
      </c>
      <c r="B246" s="155" t="s">
        <v>177</v>
      </c>
      <c r="C246" s="155"/>
      <c r="D246" s="155"/>
      <c r="E246" s="155"/>
      <c r="F246" s="155"/>
      <c r="G246" s="155"/>
      <c r="H246" s="23" t="s">
        <v>177</v>
      </c>
      <c r="I246" s="156" t="s">
        <v>177</v>
      </c>
      <c r="J246" s="156" t="s">
        <v>177</v>
      </c>
      <c r="K246" s="156"/>
      <c r="L246" s="24" t="s">
        <v>177</v>
      </c>
      <c r="M246" s="24" t="s">
        <v>177</v>
      </c>
      <c r="N246" s="157" t="s">
        <v>177</v>
      </c>
    </row>
    <row r="247" spans="1:14" ht="25.5" customHeight="1" x14ac:dyDescent="0.15">
      <c r="A247" s="152" t="s">
        <v>201</v>
      </c>
      <c r="B247" s="152"/>
      <c r="C247" s="152"/>
      <c r="D247" s="152"/>
      <c r="E247" s="152"/>
      <c r="F247" s="152"/>
      <c r="G247" s="152"/>
      <c r="H247" s="152"/>
      <c r="I247" s="152"/>
      <c r="J247" s="152"/>
      <c r="K247" s="153" t="s">
        <v>202</v>
      </c>
      <c r="L247" s="153"/>
      <c r="M247" s="153"/>
      <c r="N247" s="153"/>
    </row>
    <row r="248" spans="1:14" ht="39.75" customHeight="1" x14ac:dyDescent="0.15">
      <c r="A248" s="167" t="s">
        <v>168</v>
      </c>
      <c r="B248" s="167"/>
      <c r="C248" s="167"/>
      <c r="D248" s="167"/>
      <c r="E248" s="167"/>
      <c r="F248" s="167"/>
      <c r="G248" s="167"/>
      <c r="H248" s="167"/>
      <c r="I248" s="167"/>
      <c r="J248" s="167"/>
      <c r="K248" s="168"/>
      <c r="L248" s="168"/>
      <c r="M248" s="168"/>
      <c r="N248" s="168"/>
    </row>
    <row r="249" spans="1:14" ht="17.25" customHeight="1" x14ac:dyDescent="0.15">
      <c r="A249" s="169" t="s">
        <v>19</v>
      </c>
      <c r="B249" s="169"/>
      <c r="C249" s="169"/>
      <c r="D249" s="169"/>
      <c r="E249" s="169"/>
      <c r="F249" s="169"/>
      <c r="G249" s="170" t="s">
        <v>20</v>
      </c>
      <c r="H249" s="170"/>
      <c r="I249" s="170"/>
      <c r="J249" s="170"/>
      <c r="K249" s="153" t="s">
        <v>250</v>
      </c>
      <c r="L249" s="153"/>
      <c r="M249" s="153"/>
      <c r="N249" s="153"/>
    </row>
    <row r="250" spans="1:14" ht="17.25" customHeight="1" x14ac:dyDescent="0.15">
      <c r="A250" s="165" t="s">
        <v>80</v>
      </c>
      <c r="B250" s="166"/>
      <c r="C250" s="166" t="s">
        <v>123</v>
      </c>
      <c r="D250" s="166"/>
      <c r="E250" s="166" t="s">
        <v>88</v>
      </c>
      <c r="F250" s="166"/>
      <c r="G250" s="166"/>
      <c r="H250" s="166" t="s">
        <v>134</v>
      </c>
      <c r="I250" s="166"/>
      <c r="J250" s="166" t="s">
        <v>105</v>
      </c>
      <c r="K250" s="166"/>
      <c r="L250" s="19" t="s">
        <v>106</v>
      </c>
      <c r="M250" s="19" t="s">
        <v>110</v>
      </c>
      <c r="N250" s="164" t="s">
        <v>158</v>
      </c>
    </row>
    <row r="251" spans="1:14" ht="17.25" customHeight="1" x14ac:dyDescent="0.15">
      <c r="A251" s="158" t="s">
        <v>170</v>
      </c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3"/>
    </row>
    <row r="252" spans="1:14" ht="17.25" customHeight="1" x14ac:dyDescent="0.15">
      <c r="A252" s="158" t="s">
        <v>171</v>
      </c>
      <c r="B252" s="162" t="s">
        <v>178</v>
      </c>
      <c r="C252" s="162" t="s">
        <v>183</v>
      </c>
      <c r="D252" s="162" t="s">
        <v>187</v>
      </c>
      <c r="E252" s="162" t="s">
        <v>188</v>
      </c>
      <c r="F252" s="162"/>
      <c r="G252" s="162"/>
      <c r="H252" s="162"/>
      <c r="I252" s="162"/>
      <c r="J252" s="162" t="s">
        <v>194</v>
      </c>
      <c r="K252" s="162"/>
      <c r="L252" s="162"/>
      <c r="M252" s="162"/>
      <c r="N252" s="163"/>
    </row>
    <row r="253" spans="1:14" ht="25.5" customHeight="1" x14ac:dyDescent="0.15">
      <c r="A253" s="158"/>
      <c r="B253" s="162"/>
      <c r="C253" s="162"/>
      <c r="D253" s="162"/>
      <c r="E253" s="20" t="s">
        <v>189</v>
      </c>
      <c r="F253" s="162" t="s">
        <v>190</v>
      </c>
      <c r="G253" s="162"/>
      <c r="H253" s="20" t="s">
        <v>191</v>
      </c>
      <c r="I253" s="162" t="s">
        <v>193</v>
      </c>
      <c r="J253" s="162" t="s">
        <v>189</v>
      </c>
      <c r="K253" s="162"/>
      <c r="L253" s="20" t="s">
        <v>190</v>
      </c>
      <c r="M253" s="20" t="s">
        <v>191</v>
      </c>
      <c r="N253" s="163" t="s">
        <v>193</v>
      </c>
    </row>
    <row r="254" spans="1:14" ht="25.5" customHeight="1" x14ac:dyDescent="0.15">
      <c r="A254" s="18" t="s">
        <v>251</v>
      </c>
      <c r="B254" s="21" t="s">
        <v>252</v>
      </c>
      <c r="C254" s="20" t="s">
        <v>184</v>
      </c>
      <c r="D254" s="22">
        <v>0.01</v>
      </c>
      <c r="E254" s="22">
        <v>2694.17</v>
      </c>
      <c r="F254" s="160">
        <v>18878.88</v>
      </c>
      <c r="G254" s="160"/>
      <c r="H254" s="22">
        <v>66.73</v>
      </c>
      <c r="I254" s="160">
        <v>784.27</v>
      </c>
      <c r="J254" s="160">
        <v>26.94</v>
      </c>
      <c r="K254" s="160"/>
      <c r="L254" s="22">
        <v>188.79</v>
      </c>
      <c r="M254" s="22">
        <v>0.67</v>
      </c>
      <c r="N254" s="161">
        <v>7.84</v>
      </c>
    </row>
    <row r="255" spans="1:14" ht="17.25" customHeight="1" x14ac:dyDescent="0.15">
      <c r="A255" s="158" t="s">
        <v>173</v>
      </c>
      <c r="B255" s="162"/>
      <c r="C255" s="162" t="s">
        <v>185</v>
      </c>
      <c r="D255" s="162"/>
      <c r="E255" s="162"/>
      <c r="F255" s="162"/>
      <c r="G255" s="162"/>
      <c r="H255" s="162"/>
      <c r="I255" s="162"/>
      <c r="J255" s="160">
        <v>26.94</v>
      </c>
      <c r="K255" s="160"/>
      <c r="L255" s="22">
        <v>188.79</v>
      </c>
      <c r="M255" s="22">
        <v>0.67</v>
      </c>
      <c r="N255" s="161">
        <v>7.84</v>
      </c>
    </row>
    <row r="256" spans="1:14" ht="25.5" customHeight="1" x14ac:dyDescent="0.15">
      <c r="A256" s="158" t="s">
        <v>247</v>
      </c>
      <c r="B256" s="162"/>
      <c r="C256" s="162" t="s">
        <v>186</v>
      </c>
      <c r="D256" s="162"/>
      <c r="E256" s="162"/>
      <c r="F256" s="162"/>
      <c r="G256" s="162"/>
      <c r="H256" s="162"/>
      <c r="I256" s="162"/>
      <c r="J256" s="162" t="s">
        <v>177</v>
      </c>
      <c r="K256" s="162"/>
      <c r="L256" s="162"/>
      <c r="M256" s="162"/>
      <c r="N256" s="163"/>
    </row>
    <row r="257" spans="1:14" ht="17.25" customHeight="1" x14ac:dyDescent="0.15">
      <c r="A257" s="158" t="s">
        <v>175</v>
      </c>
      <c r="B257" s="162"/>
      <c r="C257" s="162"/>
      <c r="D257" s="162"/>
      <c r="E257" s="162"/>
      <c r="F257" s="162"/>
      <c r="G257" s="162"/>
      <c r="H257" s="162"/>
      <c r="I257" s="162"/>
      <c r="J257" s="162">
        <v>224.24</v>
      </c>
      <c r="K257" s="162"/>
      <c r="L257" s="162"/>
      <c r="M257" s="162"/>
      <c r="N257" s="163"/>
    </row>
    <row r="258" spans="1:14" ht="25.5" customHeight="1" x14ac:dyDescent="0.15">
      <c r="A258" s="158" t="s">
        <v>176</v>
      </c>
      <c r="B258" s="162" t="s">
        <v>180</v>
      </c>
      <c r="C258" s="162"/>
      <c r="D258" s="162"/>
      <c r="E258" s="162"/>
      <c r="F258" s="162"/>
      <c r="G258" s="162"/>
      <c r="H258" s="20" t="s">
        <v>192</v>
      </c>
      <c r="I258" s="162" t="s">
        <v>187</v>
      </c>
      <c r="J258" s="162" t="s">
        <v>195</v>
      </c>
      <c r="K258" s="162"/>
      <c r="L258" s="20" t="s">
        <v>197</v>
      </c>
      <c r="M258" s="20" t="s">
        <v>199</v>
      </c>
      <c r="N258" s="163" t="s">
        <v>200</v>
      </c>
    </row>
    <row r="259" spans="1:14" ht="17.25" customHeight="1" x14ac:dyDescent="0.15">
      <c r="A259" s="158"/>
      <c r="B259" s="159" t="s">
        <v>253</v>
      </c>
      <c r="C259" s="159"/>
      <c r="D259" s="159"/>
      <c r="E259" s="159"/>
      <c r="F259" s="159"/>
      <c r="G259" s="159"/>
      <c r="H259" s="20" t="s">
        <v>106</v>
      </c>
      <c r="I259" s="160">
        <v>1.02</v>
      </c>
      <c r="J259" s="160">
        <v>180.79300000000001</v>
      </c>
      <c r="K259" s="160"/>
      <c r="L259" s="22">
        <v>184.41</v>
      </c>
      <c r="M259" s="22" t="s">
        <v>177</v>
      </c>
      <c r="N259" s="161" t="s">
        <v>177</v>
      </c>
    </row>
    <row r="260" spans="1:14" ht="17.25" customHeight="1" x14ac:dyDescent="0.15">
      <c r="A260" s="158"/>
      <c r="B260" s="162" t="s">
        <v>181</v>
      </c>
      <c r="C260" s="162"/>
      <c r="D260" s="162"/>
      <c r="E260" s="162"/>
      <c r="F260" s="162"/>
      <c r="G260" s="162"/>
      <c r="H260" s="162"/>
      <c r="I260" s="162"/>
      <c r="J260" s="162" t="s">
        <v>196</v>
      </c>
      <c r="K260" s="162"/>
      <c r="L260" s="22">
        <v>4.38</v>
      </c>
      <c r="M260" s="20" t="s">
        <v>196</v>
      </c>
      <c r="N260" s="161" t="s">
        <v>177</v>
      </c>
    </row>
    <row r="261" spans="1:14" ht="17.25" customHeight="1" x14ac:dyDescent="0.15">
      <c r="A261" s="158"/>
      <c r="B261" s="162" t="s">
        <v>182</v>
      </c>
      <c r="C261" s="162"/>
      <c r="D261" s="162"/>
      <c r="E261" s="162"/>
      <c r="F261" s="162"/>
      <c r="G261" s="162"/>
      <c r="H261" s="162"/>
      <c r="I261" s="162"/>
      <c r="J261" s="162" t="s">
        <v>196</v>
      </c>
      <c r="K261" s="162"/>
      <c r="L261" s="22">
        <v>185.03</v>
      </c>
      <c r="M261" s="20" t="s">
        <v>196</v>
      </c>
      <c r="N261" s="161" t="s">
        <v>177</v>
      </c>
    </row>
    <row r="262" spans="1:14" ht="17.25" customHeight="1" x14ac:dyDescent="0.15">
      <c r="A262" s="158" t="s">
        <v>177</v>
      </c>
      <c r="B262" s="159" t="s">
        <v>177</v>
      </c>
      <c r="C262" s="159"/>
      <c r="D262" s="159"/>
      <c r="E262" s="159"/>
      <c r="F262" s="159"/>
      <c r="G262" s="159"/>
      <c r="H262" s="20" t="s">
        <v>177</v>
      </c>
      <c r="I262" s="160" t="s">
        <v>177</v>
      </c>
      <c r="J262" s="160" t="s">
        <v>177</v>
      </c>
      <c r="K262" s="160"/>
      <c r="L262" s="22" t="s">
        <v>177</v>
      </c>
      <c r="M262" s="22" t="s">
        <v>177</v>
      </c>
      <c r="N262" s="161" t="s">
        <v>177</v>
      </c>
    </row>
    <row r="263" spans="1:14" ht="17.25" customHeight="1" x14ac:dyDescent="0.15">
      <c r="A263" s="158" t="s">
        <v>177</v>
      </c>
      <c r="B263" s="159" t="s">
        <v>177</v>
      </c>
      <c r="C263" s="159"/>
      <c r="D263" s="159"/>
      <c r="E263" s="159"/>
      <c r="F263" s="159"/>
      <c r="G263" s="159"/>
      <c r="H263" s="20" t="s">
        <v>177</v>
      </c>
      <c r="I263" s="160" t="s">
        <v>177</v>
      </c>
      <c r="J263" s="160" t="s">
        <v>177</v>
      </c>
      <c r="K263" s="160"/>
      <c r="L263" s="22" t="s">
        <v>177</v>
      </c>
      <c r="M263" s="22" t="s">
        <v>177</v>
      </c>
      <c r="N263" s="161" t="s">
        <v>177</v>
      </c>
    </row>
    <row r="264" spans="1:14" ht="17.25" customHeight="1" x14ac:dyDescent="0.15">
      <c r="A264" s="158" t="s">
        <v>177</v>
      </c>
      <c r="B264" s="159" t="s">
        <v>177</v>
      </c>
      <c r="C264" s="159"/>
      <c r="D264" s="159"/>
      <c r="E264" s="159"/>
      <c r="F264" s="159"/>
      <c r="G264" s="159"/>
      <c r="H264" s="20" t="s">
        <v>177</v>
      </c>
      <c r="I264" s="160" t="s">
        <v>177</v>
      </c>
      <c r="J264" s="160" t="s">
        <v>177</v>
      </c>
      <c r="K264" s="160"/>
      <c r="L264" s="22" t="s">
        <v>177</v>
      </c>
      <c r="M264" s="22" t="s">
        <v>177</v>
      </c>
      <c r="N264" s="161" t="s">
        <v>177</v>
      </c>
    </row>
    <row r="265" spans="1:14" ht="17.25" customHeight="1" x14ac:dyDescent="0.15">
      <c r="A265" s="158" t="s">
        <v>177</v>
      </c>
      <c r="B265" s="159" t="s">
        <v>177</v>
      </c>
      <c r="C265" s="159"/>
      <c r="D265" s="159"/>
      <c r="E265" s="159"/>
      <c r="F265" s="159"/>
      <c r="G265" s="159"/>
      <c r="H265" s="20" t="s">
        <v>177</v>
      </c>
      <c r="I265" s="160" t="s">
        <v>177</v>
      </c>
      <c r="J265" s="160" t="s">
        <v>177</v>
      </c>
      <c r="K265" s="160"/>
      <c r="L265" s="22" t="s">
        <v>177</v>
      </c>
      <c r="M265" s="22" t="s">
        <v>177</v>
      </c>
      <c r="N265" s="161" t="s">
        <v>177</v>
      </c>
    </row>
    <row r="266" spans="1:14" ht="17.25" customHeight="1" x14ac:dyDescent="0.15">
      <c r="A266" s="158" t="s">
        <v>177</v>
      </c>
      <c r="B266" s="159" t="s">
        <v>177</v>
      </c>
      <c r="C266" s="159"/>
      <c r="D266" s="159"/>
      <c r="E266" s="159"/>
      <c r="F266" s="159"/>
      <c r="G266" s="159"/>
      <c r="H266" s="20" t="s">
        <v>177</v>
      </c>
      <c r="I266" s="160" t="s">
        <v>177</v>
      </c>
      <c r="J266" s="160" t="s">
        <v>177</v>
      </c>
      <c r="K266" s="160"/>
      <c r="L266" s="22" t="s">
        <v>177</v>
      </c>
      <c r="M266" s="22" t="s">
        <v>177</v>
      </c>
      <c r="N266" s="161" t="s">
        <v>177</v>
      </c>
    </row>
    <row r="267" spans="1:14" ht="17.25" customHeight="1" x14ac:dyDescent="0.15">
      <c r="A267" s="158" t="s">
        <v>177</v>
      </c>
      <c r="B267" s="159" t="s">
        <v>177</v>
      </c>
      <c r="C267" s="159"/>
      <c r="D267" s="159"/>
      <c r="E267" s="159"/>
      <c r="F267" s="159"/>
      <c r="G267" s="159"/>
      <c r="H267" s="20" t="s">
        <v>177</v>
      </c>
      <c r="I267" s="160" t="s">
        <v>177</v>
      </c>
      <c r="J267" s="160" t="s">
        <v>177</v>
      </c>
      <c r="K267" s="160"/>
      <c r="L267" s="22" t="s">
        <v>177</v>
      </c>
      <c r="M267" s="22" t="s">
        <v>177</v>
      </c>
      <c r="N267" s="161" t="s">
        <v>177</v>
      </c>
    </row>
    <row r="268" spans="1:14" ht="17.25" customHeight="1" x14ac:dyDescent="0.15">
      <c r="A268" s="158" t="s">
        <v>177</v>
      </c>
      <c r="B268" s="159" t="s">
        <v>177</v>
      </c>
      <c r="C268" s="159"/>
      <c r="D268" s="159"/>
      <c r="E268" s="159"/>
      <c r="F268" s="159"/>
      <c r="G268" s="159"/>
      <c r="H268" s="20" t="s">
        <v>177</v>
      </c>
      <c r="I268" s="160" t="s">
        <v>177</v>
      </c>
      <c r="J268" s="160" t="s">
        <v>177</v>
      </c>
      <c r="K268" s="160"/>
      <c r="L268" s="22" t="s">
        <v>177</v>
      </c>
      <c r="M268" s="22" t="s">
        <v>177</v>
      </c>
      <c r="N268" s="161" t="s">
        <v>177</v>
      </c>
    </row>
    <row r="269" spans="1:14" ht="17.25" customHeight="1" x14ac:dyDescent="0.15">
      <c r="A269" s="158" t="s">
        <v>177</v>
      </c>
      <c r="B269" s="159" t="s">
        <v>177</v>
      </c>
      <c r="C269" s="159"/>
      <c r="D269" s="159"/>
      <c r="E269" s="159"/>
      <c r="F269" s="159"/>
      <c r="G269" s="159"/>
      <c r="H269" s="20" t="s">
        <v>177</v>
      </c>
      <c r="I269" s="160" t="s">
        <v>177</v>
      </c>
      <c r="J269" s="160" t="s">
        <v>177</v>
      </c>
      <c r="K269" s="160"/>
      <c r="L269" s="22" t="s">
        <v>177</v>
      </c>
      <c r="M269" s="22" t="s">
        <v>177</v>
      </c>
      <c r="N269" s="161" t="s">
        <v>177</v>
      </c>
    </row>
    <row r="270" spans="1:14" ht="17.25" customHeight="1" x14ac:dyDescent="0.15">
      <c r="A270" s="154" t="s">
        <v>177</v>
      </c>
      <c r="B270" s="155" t="s">
        <v>177</v>
      </c>
      <c r="C270" s="155"/>
      <c r="D270" s="155"/>
      <c r="E270" s="155"/>
      <c r="F270" s="155"/>
      <c r="G270" s="155"/>
      <c r="H270" s="23" t="s">
        <v>177</v>
      </c>
      <c r="I270" s="156" t="s">
        <v>177</v>
      </c>
      <c r="J270" s="156" t="s">
        <v>177</v>
      </c>
      <c r="K270" s="156"/>
      <c r="L270" s="24" t="s">
        <v>177</v>
      </c>
      <c r="M270" s="24" t="s">
        <v>177</v>
      </c>
      <c r="N270" s="157" t="s">
        <v>177</v>
      </c>
    </row>
    <row r="271" spans="1:14" ht="25.5" customHeight="1" x14ac:dyDescent="0.15">
      <c r="A271" s="152" t="s">
        <v>201</v>
      </c>
      <c r="B271" s="152"/>
      <c r="C271" s="152"/>
      <c r="D271" s="152"/>
      <c r="E271" s="152"/>
      <c r="F271" s="152"/>
      <c r="G271" s="152"/>
      <c r="H271" s="152"/>
      <c r="I271" s="152"/>
      <c r="J271" s="152"/>
      <c r="K271" s="153" t="s">
        <v>202</v>
      </c>
      <c r="L271" s="153"/>
      <c r="M271" s="153"/>
      <c r="N271" s="153"/>
    </row>
    <row r="272" spans="1:14" ht="39.75" customHeight="1" x14ac:dyDescent="0.15">
      <c r="A272" s="167" t="s">
        <v>168</v>
      </c>
      <c r="B272" s="167"/>
      <c r="C272" s="167"/>
      <c r="D272" s="167"/>
      <c r="E272" s="167"/>
      <c r="F272" s="167"/>
      <c r="G272" s="167"/>
      <c r="H272" s="167"/>
      <c r="I272" s="167"/>
      <c r="J272" s="167"/>
      <c r="K272" s="168"/>
      <c r="L272" s="168"/>
      <c r="M272" s="168"/>
      <c r="N272" s="168"/>
    </row>
    <row r="273" spans="1:14" ht="17.25" customHeight="1" x14ac:dyDescent="0.15">
      <c r="A273" s="169" t="s">
        <v>19</v>
      </c>
      <c r="B273" s="169"/>
      <c r="C273" s="169"/>
      <c r="D273" s="169"/>
      <c r="E273" s="169"/>
      <c r="F273" s="169"/>
      <c r="G273" s="170" t="s">
        <v>20</v>
      </c>
      <c r="H273" s="170"/>
      <c r="I273" s="170"/>
      <c r="J273" s="170"/>
      <c r="K273" s="153" t="s">
        <v>254</v>
      </c>
      <c r="L273" s="153"/>
      <c r="M273" s="153"/>
      <c r="N273" s="153"/>
    </row>
    <row r="274" spans="1:14" ht="17.25" customHeight="1" x14ac:dyDescent="0.15">
      <c r="A274" s="165" t="s">
        <v>80</v>
      </c>
      <c r="B274" s="166"/>
      <c r="C274" s="166" t="s">
        <v>124</v>
      </c>
      <c r="D274" s="166"/>
      <c r="E274" s="166" t="s">
        <v>88</v>
      </c>
      <c r="F274" s="166"/>
      <c r="G274" s="166"/>
      <c r="H274" s="166" t="s">
        <v>135</v>
      </c>
      <c r="I274" s="166"/>
      <c r="J274" s="166" t="s">
        <v>105</v>
      </c>
      <c r="K274" s="166"/>
      <c r="L274" s="19" t="s">
        <v>154</v>
      </c>
      <c r="M274" s="19" t="s">
        <v>110</v>
      </c>
      <c r="N274" s="164" t="s">
        <v>159</v>
      </c>
    </row>
    <row r="275" spans="1:14" ht="17.25" customHeight="1" x14ac:dyDescent="0.15">
      <c r="A275" s="158" t="s">
        <v>170</v>
      </c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3"/>
    </row>
    <row r="276" spans="1:14" ht="17.25" customHeight="1" x14ac:dyDescent="0.15">
      <c r="A276" s="158" t="s">
        <v>171</v>
      </c>
      <c r="B276" s="162" t="s">
        <v>178</v>
      </c>
      <c r="C276" s="162" t="s">
        <v>183</v>
      </c>
      <c r="D276" s="162" t="s">
        <v>187</v>
      </c>
      <c r="E276" s="162" t="s">
        <v>188</v>
      </c>
      <c r="F276" s="162"/>
      <c r="G276" s="162"/>
      <c r="H276" s="162"/>
      <c r="I276" s="162"/>
      <c r="J276" s="162" t="s">
        <v>194</v>
      </c>
      <c r="K276" s="162"/>
      <c r="L276" s="162"/>
      <c r="M276" s="162"/>
      <c r="N276" s="163"/>
    </row>
    <row r="277" spans="1:14" ht="25.5" customHeight="1" x14ac:dyDescent="0.15">
      <c r="A277" s="158"/>
      <c r="B277" s="162"/>
      <c r="C277" s="162"/>
      <c r="D277" s="162"/>
      <c r="E277" s="20" t="s">
        <v>189</v>
      </c>
      <c r="F277" s="162" t="s">
        <v>190</v>
      </c>
      <c r="G277" s="162"/>
      <c r="H277" s="20" t="s">
        <v>191</v>
      </c>
      <c r="I277" s="162" t="s">
        <v>193</v>
      </c>
      <c r="J277" s="162" t="s">
        <v>189</v>
      </c>
      <c r="K277" s="162"/>
      <c r="L277" s="20" t="s">
        <v>190</v>
      </c>
      <c r="M277" s="20" t="s">
        <v>191</v>
      </c>
      <c r="N277" s="163" t="s">
        <v>193</v>
      </c>
    </row>
    <row r="278" spans="1:14" ht="17.25" customHeight="1" x14ac:dyDescent="0.15">
      <c r="A278" s="18" t="s">
        <v>255</v>
      </c>
      <c r="B278" s="21" t="s">
        <v>256</v>
      </c>
      <c r="C278" s="20" t="s">
        <v>244</v>
      </c>
      <c r="D278" s="22">
        <v>0.1</v>
      </c>
      <c r="E278" s="22">
        <v>6432.92</v>
      </c>
      <c r="F278" s="160">
        <v>22305.31</v>
      </c>
      <c r="G278" s="160"/>
      <c r="H278" s="22" t="s">
        <v>177</v>
      </c>
      <c r="I278" s="160">
        <v>1128.04</v>
      </c>
      <c r="J278" s="160">
        <v>643.29</v>
      </c>
      <c r="K278" s="160"/>
      <c r="L278" s="22">
        <v>2230.5300000000002</v>
      </c>
      <c r="M278" s="22" t="s">
        <v>177</v>
      </c>
      <c r="N278" s="161">
        <v>112.8</v>
      </c>
    </row>
    <row r="279" spans="1:14" ht="17.25" customHeight="1" x14ac:dyDescent="0.15">
      <c r="A279" s="158" t="s">
        <v>173</v>
      </c>
      <c r="B279" s="162"/>
      <c r="C279" s="162" t="s">
        <v>185</v>
      </c>
      <c r="D279" s="162"/>
      <c r="E279" s="162"/>
      <c r="F279" s="162"/>
      <c r="G279" s="162"/>
      <c r="H279" s="162"/>
      <c r="I279" s="162"/>
      <c r="J279" s="160">
        <v>643.29</v>
      </c>
      <c r="K279" s="160"/>
      <c r="L279" s="22">
        <v>2230.5300000000002</v>
      </c>
      <c r="M279" s="22" t="s">
        <v>177</v>
      </c>
      <c r="N279" s="161">
        <v>112.8</v>
      </c>
    </row>
    <row r="280" spans="1:14" ht="25.5" customHeight="1" x14ac:dyDescent="0.15">
      <c r="A280" s="158" t="s">
        <v>247</v>
      </c>
      <c r="B280" s="162"/>
      <c r="C280" s="162" t="s">
        <v>186</v>
      </c>
      <c r="D280" s="162"/>
      <c r="E280" s="162"/>
      <c r="F280" s="162"/>
      <c r="G280" s="162"/>
      <c r="H280" s="162"/>
      <c r="I280" s="162"/>
      <c r="J280" s="162" t="s">
        <v>177</v>
      </c>
      <c r="K280" s="162"/>
      <c r="L280" s="162"/>
      <c r="M280" s="162"/>
      <c r="N280" s="163"/>
    </row>
    <row r="281" spans="1:14" ht="17.25" customHeight="1" x14ac:dyDescent="0.15">
      <c r="A281" s="158" t="s">
        <v>175</v>
      </c>
      <c r="B281" s="162"/>
      <c r="C281" s="162"/>
      <c r="D281" s="162"/>
      <c r="E281" s="162"/>
      <c r="F281" s="162"/>
      <c r="G281" s="162"/>
      <c r="H281" s="162"/>
      <c r="I281" s="162"/>
      <c r="J281" s="162">
        <v>2986.64</v>
      </c>
      <c r="K281" s="162"/>
      <c r="L281" s="162"/>
      <c r="M281" s="162"/>
      <c r="N281" s="163"/>
    </row>
    <row r="282" spans="1:14" ht="25.5" customHeight="1" x14ac:dyDescent="0.15">
      <c r="A282" s="158" t="s">
        <v>176</v>
      </c>
      <c r="B282" s="162" t="s">
        <v>180</v>
      </c>
      <c r="C282" s="162"/>
      <c r="D282" s="162"/>
      <c r="E282" s="162"/>
      <c r="F282" s="162"/>
      <c r="G282" s="162"/>
      <c r="H282" s="20" t="s">
        <v>192</v>
      </c>
      <c r="I282" s="162" t="s">
        <v>187</v>
      </c>
      <c r="J282" s="162" t="s">
        <v>195</v>
      </c>
      <c r="K282" s="162"/>
      <c r="L282" s="20" t="s">
        <v>197</v>
      </c>
      <c r="M282" s="20" t="s">
        <v>199</v>
      </c>
      <c r="N282" s="163" t="s">
        <v>200</v>
      </c>
    </row>
    <row r="283" spans="1:14" ht="17.25" customHeight="1" x14ac:dyDescent="0.15">
      <c r="A283" s="158"/>
      <c r="B283" s="159" t="s">
        <v>257</v>
      </c>
      <c r="C283" s="159"/>
      <c r="D283" s="159"/>
      <c r="E283" s="159"/>
      <c r="F283" s="159"/>
      <c r="G283" s="159"/>
      <c r="H283" s="20" t="s">
        <v>154</v>
      </c>
      <c r="I283" s="160">
        <v>1.175</v>
      </c>
      <c r="J283" s="160">
        <v>1898.3240000000001</v>
      </c>
      <c r="K283" s="160"/>
      <c r="L283" s="22">
        <v>2230.5300000000002</v>
      </c>
      <c r="M283" s="22" t="s">
        <v>177</v>
      </c>
      <c r="N283" s="161" t="s">
        <v>177</v>
      </c>
    </row>
    <row r="284" spans="1:14" ht="17.25" customHeight="1" x14ac:dyDescent="0.15">
      <c r="A284" s="158"/>
      <c r="B284" s="162" t="s">
        <v>181</v>
      </c>
      <c r="C284" s="162"/>
      <c r="D284" s="162"/>
      <c r="E284" s="162"/>
      <c r="F284" s="162"/>
      <c r="G284" s="162"/>
      <c r="H284" s="162"/>
      <c r="I284" s="162"/>
      <c r="J284" s="162" t="s">
        <v>196</v>
      </c>
      <c r="K284" s="162"/>
      <c r="L284" s="22" t="s">
        <v>198</v>
      </c>
      <c r="M284" s="20" t="s">
        <v>196</v>
      </c>
      <c r="N284" s="161" t="s">
        <v>177</v>
      </c>
    </row>
    <row r="285" spans="1:14" ht="17.25" customHeight="1" x14ac:dyDescent="0.15">
      <c r="A285" s="158"/>
      <c r="B285" s="162" t="s">
        <v>182</v>
      </c>
      <c r="C285" s="162"/>
      <c r="D285" s="162"/>
      <c r="E285" s="162"/>
      <c r="F285" s="162"/>
      <c r="G285" s="162"/>
      <c r="H285" s="162"/>
      <c r="I285" s="162"/>
      <c r="J285" s="162" t="s">
        <v>196</v>
      </c>
      <c r="K285" s="162"/>
      <c r="L285" s="22">
        <v>2230.5300000000002</v>
      </c>
      <c r="M285" s="20" t="s">
        <v>196</v>
      </c>
      <c r="N285" s="161" t="s">
        <v>177</v>
      </c>
    </row>
    <row r="286" spans="1:14" ht="17.25" customHeight="1" x14ac:dyDescent="0.15">
      <c r="A286" s="158" t="s">
        <v>177</v>
      </c>
      <c r="B286" s="159" t="s">
        <v>177</v>
      </c>
      <c r="C286" s="159"/>
      <c r="D286" s="159"/>
      <c r="E286" s="159"/>
      <c r="F286" s="159"/>
      <c r="G286" s="159"/>
      <c r="H286" s="20" t="s">
        <v>177</v>
      </c>
      <c r="I286" s="160" t="s">
        <v>177</v>
      </c>
      <c r="J286" s="160" t="s">
        <v>177</v>
      </c>
      <c r="K286" s="160"/>
      <c r="L286" s="22" t="s">
        <v>177</v>
      </c>
      <c r="M286" s="22" t="s">
        <v>177</v>
      </c>
      <c r="N286" s="161" t="s">
        <v>177</v>
      </c>
    </row>
    <row r="287" spans="1:14" ht="17.25" customHeight="1" x14ac:dyDescent="0.15">
      <c r="A287" s="158" t="s">
        <v>177</v>
      </c>
      <c r="B287" s="159" t="s">
        <v>177</v>
      </c>
      <c r="C287" s="159"/>
      <c r="D287" s="159"/>
      <c r="E287" s="159"/>
      <c r="F287" s="159"/>
      <c r="G287" s="159"/>
      <c r="H287" s="20" t="s">
        <v>177</v>
      </c>
      <c r="I287" s="160" t="s">
        <v>177</v>
      </c>
      <c r="J287" s="160" t="s">
        <v>177</v>
      </c>
      <c r="K287" s="160"/>
      <c r="L287" s="22" t="s">
        <v>177</v>
      </c>
      <c r="M287" s="22" t="s">
        <v>177</v>
      </c>
      <c r="N287" s="161" t="s">
        <v>177</v>
      </c>
    </row>
    <row r="288" spans="1:14" ht="17.25" customHeight="1" x14ac:dyDescent="0.15">
      <c r="A288" s="158" t="s">
        <v>177</v>
      </c>
      <c r="B288" s="159" t="s">
        <v>177</v>
      </c>
      <c r="C288" s="159"/>
      <c r="D288" s="159"/>
      <c r="E288" s="159"/>
      <c r="F288" s="159"/>
      <c r="G288" s="159"/>
      <c r="H288" s="20" t="s">
        <v>177</v>
      </c>
      <c r="I288" s="160" t="s">
        <v>177</v>
      </c>
      <c r="J288" s="160" t="s">
        <v>177</v>
      </c>
      <c r="K288" s="160"/>
      <c r="L288" s="22" t="s">
        <v>177</v>
      </c>
      <c r="M288" s="22" t="s">
        <v>177</v>
      </c>
      <c r="N288" s="161" t="s">
        <v>177</v>
      </c>
    </row>
    <row r="289" spans="1:14" ht="17.25" customHeight="1" x14ac:dyDescent="0.15">
      <c r="A289" s="158" t="s">
        <v>177</v>
      </c>
      <c r="B289" s="159" t="s">
        <v>177</v>
      </c>
      <c r="C289" s="159"/>
      <c r="D289" s="159"/>
      <c r="E289" s="159"/>
      <c r="F289" s="159"/>
      <c r="G289" s="159"/>
      <c r="H289" s="20" t="s">
        <v>177</v>
      </c>
      <c r="I289" s="160" t="s">
        <v>177</v>
      </c>
      <c r="J289" s="160" t="s">
        <v>177</v>
      </c>
      <c r="K289" s="160"/>
      <c r="L289" s="22" t="s">
        <v>177</v>
      </c>
      <c r="M289" s="22" t="s">
        <v>177</v>
      </c>
      <c r="N289" s="161" t="s">
        <v>177</v>
      </c>
    </row>
    <row r="290" spans="1:14" ht="17.25" customHeight="1" x14ac:dyDescent="0.15">
      <c r="A290" s="158" t="s">
        <v>177</v>
      </c>
      <c r="B290" s="159" t="s">
        <v>177</v>
      </c>
      <c r="C290" s="159"/>
      <c r="D290" s="159"/>
      <c r="E290" s="159"/>
      <c r="F290" s="159"/>
      <c r="G290" s="159"/>
      <c r="H290" s="20" t="s">
        <v>177</v>
      </c>
      <c r="I290" s="160" t="s">
        <v>177</v>
      </c>
      <c r="J290" s="160" t="s">
        <v>177</v>
      </c>
      <c r="K290" s="160"/>
      <c r="L290" s="22" t="s">
        <v>177</v>
      </c>
      <c r="M290" s="22" t="s">
        <v>177</v>
      </c>
      <c r="N290" s="161" t="s">
        <v>177</v>
      </c>
    </row>
    <row r="291" spans="1:14" ht="17.25" customHeight="1" x14ac:dyDescent="0.15">
      <c r="A291" s="158" t="s">
        <v>177</v>
      </c>
      <c r="B291" s="159" t="s">
        <v>177</v>
      </c>
      <c r="C291" s="159"/>
      <c r="D291" s="159"/>
      <c r="E291" s="159"/>
      <c r="F291" s="159"/>
      <c r="G291" s="159"/>
      <c r="H291" s="20" t="s">
        <v>177</v>
      </c>
      <c r="I291" s="160" t="s">
        <v>177</v>
      </c>
      <c r="J291" s="160" t="s">
        <v>177</v>
      </c>
      <c r="K291" s="160"/>
      <c r="L291" s="22" t="s">
        <v>177</v>
      </c>
      <c r="M291" s="22" t="s">
        <v>177</v>
      </c>
      <c r="N291" s="161" t="s">
        <v>177</v>
      </c>
    </row>
    <row r="292" spans="1:14" ht="17.25" customHeight="1" x14ac:dyDescent="0.15">
      <c r="A292" s="158" t="s">
        <v>177</v>
      </c>
      <c r="B292" s="159" t="s">
        <v>177</v>
      </c>
      <c r="C292" s="159"/>
      <c r="D292" s="159"/>
      <c r="E292" s="159"/>
      <c r="F292" s="159"/>
      <c r="G292" s="159"/>
      <c r="H292" s="20" t="s">
        <v>177</v>
      </c>
      <c r="I292" s="160" t="s">
        <v>177</v>
      </c>
      <c r="J292" s="160" t="s">
        <v>177</v>
      </c>
      <c r="K292" s="160"/>
      <c r="L292" s="22" t="s">
        <v>177</v>
      </c>
      <c r="M292" s="22" t="s">
        <v>177</v>
      </c>
      <c r="N292" s="161" t="s">
        <v>177</v>
      </c>
    </row>
    <row r="293" spans="1:14" ht="17.25" customHeight="1" x14ac:dyDescent="0.15">
      <c r="A293" s="158" t="s">
        <v>177</v>
      </c>
      <c r="B293" s="159" t="s">
        <v>177</v>
      </c>
      <c r="C293" s="159"/>
      <c r="D293" s="159"/>
      <c r="E293" s="159"/>
      <c r="F293" s="159"/>
      <c r="G293" s="159"/>
      <c r="H293" s="20" t="s">
        <v>177</v>
      </c>
      <c r="I293" s="160" t="s">
        <v>177</v>
      </c>
      <c r="J293" s="160" t="s">
        <v>177</v>
      </c>
      <c r="K293" s="160"/>
      <c r="L293" s="22" t="s">
        <v>177</v>
      </c>
      <c r="M293" s="22" t="s">
        <v>177</v>
      </c>
      <c r="N293" s="161" t="s">
        <v>177</v>
      </c>
    </row>
    <row r="294" spans="1:14" ht="17.25" customHeight="1" x14ac:dyDescent="0.15">
      <c r="A294" s="158" t="s">
        <v>177</v>
      </c>
      <c r="B294" s="159" t="s">
        <v>177</v>
      </c>
      <c r="C294" s="159"/>
      <c r="D294" s="159"/>
      <c r="E294" s="159"/>
      <c r="F294" s="159"/>
      <c r="G294" s="159"/>
      <c r="H294" s="20" t="s">
        <v>177</v>
      </c>
      <c r="I294" s="160" t="s">
        <v>177</v>
      </c>
      <c r="J294" s="160" t="s">
        <v>177</v>
      </c>
      <c r="K294" s="160"/>
      <c r="L294" s="22" t="s">
        <v>177</v>
      </c>
      <c r="M294" s="22" t="s">
        <v>177</v>
      </c>
      <c r="N294" s="161" t="s">
        <v>177</v>
      </c>
    </row>
    <row r="295" spans="1:14" ht="17.25" customHeight="1" x14ac:dyDescent="0.15">
      <c r="A295" s="154" t="s">
        <v>177</v>
      </c>
      <c r="B295" s="155" t="s">
        <v>177</v>
      </c>
      <c r="C295" s="155"/>
      <c r="D295" s="155"/>
      <c r="E295" s="155"/>
      <c r="F295" s="155"/>
      <c r="G295" s="155"/>
      <c r="H295" s="23" t="s">
        <v>177</v>
      </c>
      <c r="I295" s="156" t="s">
        <v>177</v>
      </c>
      <c r="J295" s="156" t="s">
        <v>177</v>
      </c>
      <c r="K295" s="156"/>
      <c r="L295" s="24" t="s">
        <v>177</v>
      </c>
      <c r="M295" s="24" t="s">
        <v>177</v>
      </c>
      <c r="N295" s="157" t="s">
        <v>177</v>
      </c>
    </row>
    <row r="296" spans="1:14" ht="25.5" customHeight="1" x14ac:dyDescent="0.15">
      <c r="A296" s="152" t="s">
        <v>201</v>
      </c>
      <c r="B296" s="152"/>
      <c r="C296" s="152"/>
      <c r="D296" s="152"/>
      <c r="E296" s="152"/>
      <c r="F296" s="152"/>
      <c r="G296" s="152"/>
      <c r="H296" s="152"/>
      <c r="I296" s="152"/>
      <c r="J296" s="152"/>
      <c r="K296" s="153" t="s">
        <v>202</v>
      </c>
      <c r="L296" s="153"/>
      <c r="M296" s="153"/>
      <c r="N296" s="153"/>
    </row>
    <row r="297" spans="1:14" ht="39.75" customHeight="1" x14ac:dyDescent="0.15">
      <c r="A297" s="167" t="s">
        <v>168</v>
      </c>
      <c r="B297" s="167"/>
      <c r="C297" s="167"/>
      <c r="D297" s="167"/>
      <c r="E297" s="167"/>
      <c r="F297" s="167"/>
      <c r="G297" s="167"/>
      <c r="H297" s="167"/>
      <c r="I297" s="167"/>
      <c r="J297" s="167"/>
      <c r="K297" s="168"/>
      <c r="L297" s="168"/>
      <c r="M297" s="168"/>
      <c r="N297" s="168"/>
    </row>
    <row r="298" spans="1:14" ht="17.25" customHeight="1" x14ac:dyDescent="0.15">
      <c r="A298" s="169" t="s">
        <v>19</v>
      </c>
      <c r="B298" s="169"/>
      <c r="C298" s="169"/>
      <c r="D298" s="169"/>
      <c r="E298" s="169"/>
      <c r="F298" s="169"/>
      <c r="G298" s="170" t="s">
        <v>20</v>
      </c>
      <c r="H298" s="170"/>
      <c r="I298" s="170"/>
      <c r="J298" s="170"/>
      <c r="K298" s="153" t="s">
        <v>258</v>
      </c>
      <c r="L298" s="153"/>
      <c r="M298" s="153"/>
      <c r="N298" s="153"/>
    </row>
    <row r="299" spans="1:14" ht="17.25" customHeight="1" x14ac:dyDescent="0.15">
      <c r="A299" s="165" t="s">
        <v>80</v>
      </c>
      <c r="B299" s="166"/>
      <c r="C299" s="166" t="s">
        <v>125</v>
      </c>
      <c r="D299" s="166"/>
      <c r="E299" s="166" t="s">
        <v>88</v>
      </c>
      <c r="F299" s="166"/>
      <c r="G299" s="166"/>
      <c r="H299" s="166" t="s">
        <v>136</v>
      </c>
      <c r="I299" s="166"/>
      <c r="J299" s="166" t="s">
        <v>105</v>
      </c>
      <c r="K299" s="166"/>
      <c r="L299" s="19" t="s">
        <v>154</v>
      </c>
      <c r="M299" s="19" t="s">
        <v>110</v>
      </c>
      <c r="N299" s="164" t="s">
        <v>160</v>
      </c>
    </row>
    <row r="300" spans="1:14" ht="17.25" customHeight="1" x14ac:dyDescent="0.15">
      <c r="A300" s="158" t="s">
        <v>170</v>
      </c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3"/>
    </row>
    <row r="301" spans="1:14" ht="17.25" customHeight="1" x14ac:dyDescent="0.15">
      <c r="A301" s="158" t="s">
        <v>171</v>
      </c>
      <c r="B301" s="162" t="s">
        <v>178</v>
      </c>
      <c r="C301" s="162" t="s">
        <v>183</v>
      </c>
      <c r="D301" s="162" t="s">
        <v>187</v>
      </c>
      <c r="E301" s="162" t="s">
        <v>188</v>
      </c>
      <c r="F301" s="162"/>
      <c r="G301" s="162"/>
      <c r="H301" s="162"/>
      <c r="I301" s="162"/>
      <c r="J301" s="162" t="s">
        <v>194</v>
      </c>
      <c r="K301" s="162"/>
      <c r="L301" s="162"/>
      <c r="M301" s="162"/>
      <c r="N301" s="163"/>
    </row>
    <row r="302" spans="1:14" ht="25.5" customHeight="1" x14ac:dyDescent="0.15">
      <c r="A302" s="158"/>
      <c r="B302" s="162"/>
      <c r="C302" s="162"/>
      <c r="D302" s="162"/>
      <c r="E302" s="20" t="s">
        <v>189</v>
      </c>
      <c r="F302" s="162" t="s">
        <v>190</v>
      </c>
      <c r="G302" s="162"/>
      <c r="H302" s="20" t="s">
        <v>191</v>
      </c>
      <c r="I302" s="162" t="s">
        <v>193</v>
      </c>
      <c r="J302" s="162" t="s">
        <v>189</v>
      </c>
      <c r="K302" s="162"/>
      <c r="L302" s="20" t="s">
        <v>190</v>
      </c>
      <c r="M302" s="20" t="s">
        <v>191</v>
      </c>
      <c r="N302" s="163" t="s">
        <v>193</v>
      </c>
    </row>
    <row r="303" spans="1:14" ht="17.25" customHeight="1" x14ac:dyDescent="0.15">
      <c r="A303" s="18" t="s">
        <v>259</v>
      </c>
      <c r="B303" s="21" t="s">
        <v>260</v>
      </c>
      <c r="C303" s="20" t="s">
        <v>244</v>
      </c>
      <c r="D303" s="22">
        <v>0.1</v>
      </c>
      <c r="E303" s="22">
        <v>7719.5</v>
      </c>
      <c r="F303" s="160">
        <v>20689.71</v>
      </c>
      <c r="G303" s="160"/>
      <c r="H303" s="22" t="s">
        <v>177</v>
      </c>
      <c r="I303" s="160">
        <v>1353.74</v>
      </c>
      <c r="J303" s="160">
        <v>771.95</v>
      </c>
      <c r="K303" s="160"/>
      <c r="L303" s="22">
        <v>2068.9699999999998</v>
      </c>
      <c r="M303" s="22" t="s">
        <v>177</v>
      </c>
      <c r="N303" s="161">
        <v>135.37</v>
      </c>
    </row>
    <row r="304" spans="1:14" ht="17.25" customHeight="1" x14ac:dyDescent="0.15">
      <c r="A304" s="158" t="s">
        <v>173</v>
      </c>
      <c r="B304" s="162"/>
      <c r="C304" s="162" t="s">
        <v>185</v>
      </c>
      <c r="D304" s="162"/>
      <c r="E304" s="162"/>
      <c r="F304" s="162"/>
      <c r="G304" s="162"/>
      <c r="H304" s="162"/>
      <c r="I304" s="162"/>
      <c r="J304" s="160">
        <v>771.95</v>
      </c>
      <c r="K304" s="160"/>
      <c r="L304" s="22">
        <v>2068.9699999999998</v>
      </c>
      <c r="M304" s="22" t="s">
        <v>177</v>
      </c>
      <c r="N304" s="161">
        <v>135.37</v>
      </c>
    </row>
    <row r="305" spans="1:14" ht="25.5" customHeight="1" x14ac:dyDescent="0.15">
      <c r="A305" s="158" t="s">
        <v>247</v>
      </c>
      <c r="B305" s="162"/>
      <c r="C305" s="162" t="s">
        <v>186</v>
      </c>
      <c r="D305" s="162"/>
      <c r="E305" s="162"/>
      <c r="F305" s="162"/>
      <c r="G305" s="162"/>
      <c r="H305" s="162"/>
      <c r="I305" s="162"/>
      <c r="J305" s="162" t="s">
        <v>177</v>
      </c>
      <c r="K305" s="162"/>
      <c r="L305" s="162"/>
      <c r="M305" s="162"/>
      <c r="N305" s="163"/>
    </row>
    <row r="306" spans="1:14" ht="17.25" customHeight="1" x14ac:dyDescent="0.15">
      <c r="A306" s="158" t="s">
        <v>175</v>
      </c>
      <c r="B306" s="162"/>
      <c r="C306" s="162"/>
      <c r="D306" s="162"/>
      <c r="E306" s="162"/>
      <c r="F306" s="162"/>
      <c r="G306" s="162"/>
      <c r="H306" s="162"/>
      <c r="I306" s="162"/>
      <c r="J306" s="162">
        <v>2976.3</v>
      </c>
      <c r="K306" s="162"/>
      <c r="L306" s="162"/>
      <c r="M306" s="162"/>
      <c r="N306" s="163"/>
    </row>
    <row r="307" spans="1:14" ht="25.5" customHeight="1" x14ac:dyDescent="0.15">
      <c r="A307" s="158" t="s">
        <v>176</v>
      </c>
      <c r="B307" s="162" t="s">
        <v>180</v>
      </c>
      <c r="C307" s="162"/>
      <c r="D307" s="162"/>
      <c r="E307" s="162"/>
      <c r="F307" s="162"/>
      <c r="G307" s="162"/>
      <c r="H307" s="20" t="s">
        <v>192</v>
      </c>
      <c r="I307" s="162" t="s">
        <v>187</v>
      </c>
      <c r="J307" s="162" t="s">
        <v>195</v>
      </c>
      <c r="K307" s="162"/>
      <c r="L307" s="20" t="s">
        <v>197</v>
      </c>
      <c r="M307" s="20" t="s">
        <v>199</v>
      </c>
      <c r="N307" s="163" t="s">
        <v>200</v>
      </c>
    </row>
    <row r="308" spans="1:14" ht="17.25" customHeight="1" x14ac:dyDescent="0.15">
      <c r="A308" s="158"/>
      <c r="B308" s="159" t="s">
        <v>207</v>
      </c>
      <c r="C308" s="159"/>
      <c r="D308" s="159"/>
      <c r="E308" s="159"/>
      <c r="F308" s="159"/>
      <c r="G308" s="159"/>
      <c r="H308" s="20" t="s">
        <v>210</v>
      </c>
      <c r="I308" s="160">
        <v>0.5</v>
      </c>
      <c r="J308" s="160">
        <v>4.0679999999999996</v>
      </c>
      <c r="K308" s="160"/>
      <c r="L308" s="22">
        <v>2.0299999999999998</v>
      </c>
      <c r="M308" s="22" t="s">
        <v>177</v>
      </c>
      <c r="N308" s="161" t="s">
        <v>177</v>
      </c>
    </row>
    <row r="309" spans="1:14" ht="17.25" customHeight="1" x14ac:dyDescent="0.15">
      <c r="A309" s="158"/>
      <c r="B309" s="159" t="s">
        <v>257</v>
      </c>
      <c r="C309" s="159"/>
      <c r="D309" s="159"/>
      <c r="E309" s="159"/>
      <c r="F309" s="159"/>
      <c r="G309" s="159"/>
      <c r="H309" s="20" t="s">
        <v>154</v>
      </c>
      <c r="I309" s="160">
        <v>1.0863</v>
      </c>
      <c r="J309" s="160">
        <v>1898.3240000000001</v>
      </c>
      <c r="K309" s="160"/>
      <c r="L309" s="22">
        <v>2062.15</v>
      </c>
      <c r="M309" s="22" t="s">
        <v>177</v>
      </c>
      <c r="N309" s="161" t="s">
        <v>177</v>
      </c>
    </row>
    <row r="310" spans="1:14" ht="17.25" customHeight="1" x14ac:dyDescent="0.15">
      <c r="A310" s="158"/>
      <c r="B310" s="162" t="s">
        <v>181</v>
      </c>
      <c r="C310" s="162"/>
      <c r="D310" s="162"/>
      <c r="E310" s="162"/>
      <c r="F310" s="162"/>
      <c r="G310" s="162"/>
      <c r="H310" s="162"/>
      <c r="I310" s="162"/>
      <c r="J310" s="162" t="s">
        <v>196</v>
      </c>
      <c r="K310" s="162"/>
      <c r="L310" s="22">
        <v>4.79</v>
      </c>
      <c r="M310" s="20" t="s">
        <v>196</v>
      </c>
      <c r="N310" s="161" t="s">
        <v>177</v>
      </c>
    </row>
    <row r="311" spans="1:14" ht="17.25" customHeight="1" x14ac:dyDescent="0.15">
      <c r="A311" s="158"/>
      <c r="B311" s="162" t="s">
        <v>182</v>
      </c>
      <c r="C311" s="162"/>
      <c r="D311" s="162"/>
      <c r="E311" s="162"/>
      <c r="F311" s="162"/>
      <c r="G311" s="162"/>
      <c r="H311" s="162"/>
      <c r="I311" s="162"/>
      <c r="J311" s="162" t="s">
        <v>196</v>
      </c>
      <c r="K311" s="162"/>
      <c r="L311" s="22">
        <v>2068.9699999999998</v>
      </c>
      <c r="M311" s="20" t="s">
        <v>196</v>
      </c>
      <c r="N311" s="161" t="s">
        <v>177</v>
      </c>
    </row>
    <row r="312" spans="1:14" ht="17.25" customHeight="1" x14ac:dyDescent="0.15">
      <c r="A312" s="158" t="s">
        <v>177</v>
      </c>
      <c r="B312" s="159" t="s">
        <v>177</v>
      </c>
      <c r="C312" s="159"/>
      <c r="D312" s="159"/>
      <c r="E312" s="159"/>
      <c r="F312" s="159"/>
      <c r="G312" s="159"/>
      <c r="H312" s="20" t="s">
        <v>177</v>
      </c>
      <c r="I312" s="160" t="s">
        <v>177</v>
      </c>
      <c r="J312" s="160" t="s">
        <v>177</v>
      </c>
      <c r="K312" s="160"/>
      <c r="L312" s="22" t="s">
        <v>177</v>
      </c>
      <c r="M312" s="22" t="s">
        <v>177</v>
      </c>
      <c r="N312" s="161" t="s">
        <v>177</v>
      </c>
    </row>
    <row r="313" spans="1:14" ht="17.25" customHeight="1" x14ac:dyDescent="0.15">
      <c r="A313" s="158" t="s">
        <v>177</v>
      </c>
      <c r="B313" s="159" t="s">
        <v>177</v>
      </c>
      <c r="C313" s="159"/>
      <c r="D313" s="159"/>
      <c r="E313" s="159"/>
      <c r="F313" s="159"/>
      <c r="G313" s="159"/>
      <c r="H313" s="20" t="s">
        <v>177</v>
      </c>
      <c r="I313" s="160" t="s">
        <v>177</v>
      </c>
      <c r="J313" s="160" t="s">
        <v>177</v>
      </c>
      <c r="K313" s="160"/>
      <c r="L313" s="22" t="s">
        <v>177</v>
      </c>
      <c r="M313" s="22" t="s">
        <v>177</v>
      </c>
      <c r="N313" s="161" t="s">
        <v>177</v>
      </c>
    </row>
    <row r="314" spans="1:14" ht="17.25" customHeight="1" x14ac:dyDescent="0.15">
      <c r="A314" s="158" t="s">
        <v>177</v>
      </c>
      <c r="B314" s="159" t="s">
        <v>177</v>
      </c>
      <c r="C314" s="159"/>
      <c r="D314" s="159"/>
      <c r="E314" s="159"/>
      <c r="F314" s="159"/>
      <c r="G314" s="159"/>
      <c r="H314" s="20" t="s">
        <v>177</v>
      </c>
      <c r="I314" s="160" t="s">
        <v>177</v>
      </c>
      <c r="J314" s="160" t="s">
        <v>177</v>
      </c>
      <c r="K314" s="160"/>
      <c r="L314" s="22" t="s">
        <v>177</v>
      </c>
      <c r="M314" s="22" t="s">
        <v>177</v>
      </c>
      <c r="N314" s="161" t="s">
        <v>177</v>
      </c>
    </row>
    <row r="315" spans="1:14" ht="17.25" customHeight="1" x14ac:dyDescent="0.15">
      <c r="A315" s="158" t="s">
        <v>177</v>
      </c>
      <c r="B315" s="159" t="s">
        <v>177</v>
      </c>
      <c r="C315" s="159"/>
      <c r="D315" s="159"/>
      <c r="E315" s="159"/>
      <c r="F315" s="159"/>
      <c r="G315" s="159"/>
      <c r="H315" s="20" t="s">
        <v>177</v>
      </c>
      <c r="I315" s="160" t="s">
        <v>177</v>
      </c>
      <c r="J315" s="160" t="s">
        <v>177</v>
      </c>
      <c r="K315" s="160"/>
      <c r="L315" s="22" t="s">
        <v>177</v>
      </c>
      <c r="M315" s="22" t="s">
        <v>177</v>
      </c>
      <c r="N315" s="161" t="s">
        <v>177</v>
      </c>
    </row>
    <row r="316" spans="1:14" ht="17.25" customHeight="1" x14ac:dyDescent="0.15">
      <c r="A316" s="158" t="s">
        <v>177</v>
      </c>
      <c r="B316" s="159" t="s">
        <v>177</v>
      </c>
      <c r="C316" s="159"/>
      <c r="D316" s="159"/>
      <c r="E316" s="159"/>
      <c r="F316" s="159"/>
      <c r="G316" s="159"/>
      <c r="H316" s="20" t="s">
        <v>177</v>
      </c>
      <c r="I316" s="160" t="s">
        <v>177</v>
      </c>
      <c r="J316" s="160" t="s">
        <v>177</v>
      </c>
      <c r="K316" s="160"/>
      <c r="L316" s="22" t="s">
        <v>177</v>
      </c>
      <c r="M316" s="22" t="s">
        <v>177</v>
      </c>
      <c r="N316" s="161" t="s">
        <v>177</v>
      </c>
    </row>
    <row r="317" spans="1:14" ht="17.25" customHeight="1" x14ac:dyDescent="0.15">
      <c r="A317" s="158" t="s">
        <v>177</v>
      </c>
      <c r="B317" s="159" t="s">
        <v>177</v>
      </c>
      <c r="C317" s="159"/>
      <c r="D317" s="159"/>
      <c r="E317" s="159"/>
      <c r="F317" s="159"/>
      <c r="G317" s="159"/>
      <c r="H317" s="20" t="s">
        <v>177</v>
      </c>
      <c r="I317" s="160" t="s">
        <v>177</v>
      </c>
      <c r="J317" s="160" t="s">
        <v>177</v>
      </c>
      <c r="K317" s="160"/>
      <c r="L317" s="22" t="s">
        <v>177</v>
      </c>
      <c r="M317" s="22" t="s">
        <v>177</v>
      </c>
      <c r="N317" s="161" t="s">
        <v>177</v>
      </c>
    </row>
    <row r="318" spans="1:14" ht="17.25" customHeight="1" x14ac:dyDescent="0.15">
      <c r="A318" s="158" t="s">
        <v>177</v>
      </c>
      <c r="B318" s="159" t="s">
        <v>177</v>
      </c>
      <c r="C318" s="159"/>
      <c r="D318" s="159"/>
      <c r="E318" s="159"/>
      <c r="F318" s="159"/>
      <c r="G318" s="159"/>
      <c r="H318" s="20" t="s">
        <v>177</v>
      </c>
      <c r="I318" s="160" t="s">
        <v>177</v>
      </c>
      <c r="J318" s="160" t="s">
        <v>177</v>
      </c>
      <c r="K318" s="160"/>
      <c r="L318" s="22" t="s">
        <v>177</v>
      </c>
      <c r="M318" s="22" t="s">
        <v>177</v>
      </c>
      <c r="N318" s="161" t="s">
        <v>177</v>
      </c>
    </row>
    <row r="319" spans="1:14" ht="17.25" customHeight="1" x14ac:dyDescent="0.15">
      <c r="A319" s="158" t="s">
        <v>177</v>
      </c>
      <c r="B319" s="159" t="s">
        <v>177</v>
      </c>
      <c r="C319" s="159"/>
      <c r="D319" s="159"/>
      <c r="E319" s="159"/>
      <c r="F319" s="159"/>
      <c r="G319" s="159"/>
      <c r="H319" s="20" t="s">
        <v>177</v>
      </c>
      <c r="I319" s="160" t="s">
        <v>177</v>
      </c>
      <c r="J319" s="160" t="s">
        <v>177</v>
      </c>
      <c r="K319" s="160"/>
      <c r="L319" s="22" t="s">
        <v>177</v>
      </c>
      <c r="M319" s="22" t="s">
        <v>177</v>
      </c>
      <c r="N319" s="161" t="s">
        <v>177</v>
      </c>
    </row>
    <row r="320" spans="1:14" ht="17.25" customHeight="1" x14ac:dyDescent="0.15">
      <c r="A320" s="154" t="s">
        <v>177</v>
      </c>
      <c r="B320" s="155" t="s">
        <v>177</v>
      </c>
      <c r="C320" s="155"/>
      <c r="D320" s="155"/>
      <c r="E320" s="155"/>
      <c r="F320" s="155"/>
      <c r="G320" s="155"/>
      <c r="H320" s="23" t="s">
        <v>177</v>
      </c>
      <c r="I320" s="156" t="s">
        <v>177</v>
      </c>
      <c r="J320" s="156" t="s">
        <v>177</v>
      </c>
      <c r="K320" s="156"/>
      <c r="L320" s="24" t="s">
        <v>177</v>
      </c>
      <c r="M320" s="24" t="s">
        <v>177</v>
      </c>
      <c r="N320" s="157" t="s">
        <v>177</v>
      </c>
    </row>
    <row r="321" spans="1:14" ht="25.5" customHeight="1" x14ac:dyDescent="0.15">
      <c r="A321" s="152" t="s">
        <v>201</v>
      </c>
      <c r="B321" s="152"/>
      <c r="C321" s="152"/>
      <c r="D321" s="152"/>
      <c r="E321" s="152"/>
      <c r="F321" s="152"/>
      <c r="G321" s="152"/>
      <c r="H321" s="152"/>
      <c r="I321" s="152"/>
      <c r="J321" s="152"/>
      <c r="K321" s="153" t="s">
        <v>202</v>
      </c>
      <c r="L321" s="153"/>
      <c r="M321" s="153"/>
      <c r="N321" s="153"/>
    </row>
    <row r="322" spans="1:14" ht="39.75" customHeight="1" x14ac:dyDescent="0.15">
      <c r="A322" s="167" t="s">
        <v>168</v>
      </c>
      <c r="B322" s="167"/>
      <c r="C322" s="167"/>
      <c r="D322" s="167"/>
      <c r="E322" s="167"/>
      <c r="F322" s="167"/>
      <c r="G322" s="167"/>
      <c r="H322" s="167"/>
      <c r="I322" s="167"/>
      <c r="J322" s="167"/>
      <c r="K322" s="168"/>
      <c r="L322" s="168"/>
      <c r="M322" s="168"/>
      <c r="N322" s="168"/>
    </row>
    <row r="323" spans="1:14" ht="17.25" customHeight="1" x14ac:dyDescent="0.15">
      <c r="A323" s="169" t="s">
        <v>19</v>
      </c>
      <c r="B323" s="169"/>
      <c r="C323" s="169"/>
      <c r="D323" s="169"/>
      <c r="E323" s="169"/>
      <c r="F323" s="169"/>
      <c r="G323" s="170" t="s">
        <v>20</v>
      </c>
      <c r="H323" s="170"/>
      <c r="I323" s="170"/>
      <c r="J323" s="170"/>
      <c r="K323" s="153" t="s">
        <v>261</v>
      </c>
      <c r="L323" s="153"/>
      <c r="M323" s="153"/>
      <c r="N323" s="153"/>
    </row>
    <row r="324" spans="1:14" ht="17.25" customHeight="1" x14ac:dyDescent="0.15">
      <c r="A324" s="165" t="s">
        <v>80</v>
      </c>
      <c r="B324" s="166"/>
      <c r="C324" s="166" t="s">
        <v>126</v>
      </c>
      <c r="D324" s="166"/>
      <c r="E324" s="166" t="s">
        <v>88</v>
      </c>
      <c r="F324" s="166"/>
      <c r="G324" s="166"/>
      <c r="H324" s="166" t="s">
        <v>137</v>
      </c>
      <c r="I324" s="166"/>
      <c r="J324" s="166" t="s">
        <v>105</v>
      </c>
      <c r="K324" s="166"/>
      <c r="L324" s="19" t="s">
        <v>106</v>
      </c>
      <c r="M324" s="19" t="s">
        <v>110</v>
      </c>
      <c r="N324" s="164" t="s">
        <v>161</v>
      </c>
    </row>
    <row r="325" spans="1:14" ht="17.25" customHeight="1" x14ac:dyDescent="0.15">
      <c r="A325" s="158" t="s">
        <v>170</v>
      </c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3"/>
    </row>
    <row r="326" spans="1:14" ht="17.25" customHeight="1" x14ac:dyDescent="0.15">
      <c r="A326" s="158" t="s">
        <v>171</v>
      </c>
      <c r="B326" s="162" t="s">
        <v>178</v>
      </c>
      <c r="C326" s="162" t="s">
        <v>183</v>
      </c>
      <c r="D326" s="162" t="s">
        <v>187</v>
      </c>
      <c r="E326" s="162" t="s">
        <v>188</v>
      </c>
      <c r="F326" s="162"/>
      <c r="G326" s="162"/>
      <c r="H326" s="162"/>
      <c r="I326" s="162"/>
      <c r="J326" s="162" t="s">
        <v>194</v>
      </c>
      <c r="K326" s="162"/>
      <c r="L326" s="162"/>
      <c r="M326" s="162"/>
      <c r="N326" s="163"/>
    </row>
    <row r="327" spans="1:14" ht="25.5" customHeight="1" x14ac:dyDescent="0.15">
      <c r="A327" s="158"/>
      <c r="B327" s="162"/>
      <c r="C327" s="162"/>
      <c r="D327" s="162"/>
      <c r="E327" s="20" t="s">
        <v>189</v>
      </c>
      <c r="F327" s="162" t="s">
        <v>190</v>
      </c>
      <c r="G327" s="162"/>
      <c r="H327" s="20" t="s">
        <v>191</v>
      </c>
      <c r="I327" s="162" t="s">
        <v>193</v>
      </c>
      <c r="J327" s="162" t="s">
        <v>189</v>
      </c>
      <c r="K327" s="162"/>
      <c r="L327" s="20" t="s">
        <v>190</v>
      </c>
      <c r="M327" s="20" t="s">
        <v>191</v>
      </c>
      <c r="N327" s="163" t="s">
        <v>193</v>
      </c>
    </row>
    <row r="328" spans="1:14" ht="25.5" customHeight="1" x14ac:dyDescent="0.15">
      <c r="A328" s="18" t="s">
        <v>262</v>
      </c>
      <c r="B328" s="21" t="s">
        <v>263</v>
      </c>
      <c r="C328" s="20" t="s">
        <v>184</v>
      </c>
      <c r="D328" s="22">
        <v>0.01</v>
      </c>
      <c r="E328" s="22">
        <v>218.47</v>
      </c>
      <c r="F328" s="160">
        <v>3120.84</v>
      </c>
      <c r="G328" s="160"/>
      <c r="H328" s="22">
        <v>37.590000000000003</v>
      </c>
      <c r="I328" s="160">
        <v>46.85</v>
      </c>
      <c r="J328" s="160">
        <v>2.1800000000000002</v>
      </c>
      <c r="K328" s="160"/>
      <c r="L328" s="22">
        <v>31.21</v>
      </c>
      <c r="M328" s="22">
        <v>0.38</v>
      </c>
      <c r="N328" s="161">
        <v>0.47</v>
      </c>
    </row>
    <row r="329" spans="1:14" ht="17.25" customHeight="1" x14ac:dyDescent="0.15">
      <c r="A329" s="158" t="s">
        <v>173</v>
      </c>
      <c r="B329" s="162"/>
      <c r="C329" s="162" t="s">
        <v>185</v>
      </c>
      <c r="D329" s="162"/>
      <c r="E329" s="162"/>
      <c r="F329" s="162"/>
      <c r="G329" s="162"/>
      <c r="H329" s="162"/>
      <c r="I329" s="162"/>
      <c r="J329" s="160">
        <v>2.1800000000000002</v>
      </c>
      <c r="K329" s="160"/>
      <c r="L329" s="22">
        <v>31.21</v>
      </c>
      <c r="M329" s="22">
        <v>0.38</v>
      </c>
      <c r="N329" s="161">
        <v>0.47</v>
      </c>
    </row>
    <row r="330" spans="1:14" ht="25.5" customHeight="1" x14ac:dyDescent="0.15">
      <c r="A330" s="158" t="s">
        <v>247</v>
      </c>
      <c r="B330" s="162"/>
      <c r="C330" s="162" t="s">
        <v>186</v>
      </c>
      <c r="D330" s="162"/>
      <c r="E330" s="162"/>
      <c r="F330" s="162"/>
      <c r="G330" s="162"/>
      <c r="H330" s="162"/>
      <c r="I330" s="162"/>
      <c r="J330" s="162" t="s">
        <v>177</v>
      </c>
      <c r="K330" s="162"/>
      <c r="L330" s="162"/>
      <c r="M330" s="162"/>
      <c r="N330" s="163"/>
    </row>
    <row r="331" spans="1:14" ht="17.25" customHeight="1" x14ac:dyDescent="0.15">
      <c r="A331" s="158" t="s">
        <v>175</v>
      </c>
      <c r="B331" s="162"/>
      <c r="C331" s="162"/>
      <c r="D331" s="162"/>
      <c r="E331" s="162"/>
      <c r="F331" s="162"/>
      <c r="G331" s="162"/>
      <c r="H331" s="162"/>
      <c r="I331" s="162"/>
      <c r="J331" s="162">
        <v>34.24</v>
      </c>
      <c r="K331" s="162"/>
      <c r="L331" s="162"/>
      <c r="M331" s="162"/>
      <c r="N331" s="163"/>
    </row>
    <row r="332" spans="1:14" ht="25.5" customHeight="1" x14ac:dyDescent="0.15">
      <c r="A332" s="158" t="s">
        <v>176</v>
      </c>
      <c r="B332" s="162" t="s">
        <v>180</v>
      </c>
      <c r="C332" s="162"/>
      <c r="D332" s="162"/>
      <c r="E332" s="162"/>
      <c r="F332" s="162"/>
      <c r="G332" s="162"/>
      <c r="H332" s="20" t="s">
        <v>192</v>
      </c>
      <c r="I332" s="162" t="s">
        <v>187</v>
      </c>
      <c r="J332" s="162" t="s">
        <v>195</v>
      </c>
      <c r="K332" s="162"/>
      <c r="L332" s="20" t="s">
        <v>197</v>
      </c>
      <c r="M332" s="20" t="s">
        <v>199</v>
      </c>
      <c r="N332" s="163" t="s">
        <v>200</v>
      </c>
    </row>
    <row r="333" spans="1:14" ht="17.25" customHeight="1" x14ac:dyDescent="0.15">
      <c r="A333" s="158"/>
      <c r="B333" s="159" t="s">
        <v>257</v>
      </c>
      <c r="C333" s="159"/>
      <c r="D333" s="159"/>
      <c r="E333" s="159"/>
      <c r="F333" s="159"/>
      <c r="G333" s="159"/>
      <c r="H333" s="20" t="s">
        <v>154</v>
      </c>
      <c r="I333" s="160">
        <v>1.6400000000000001E-2</v>
      </c>
      <c r="J333" s="160">
        <v>1898.3240000000001</v>
      </c>
      <c r="K333" s="160"/>
      <c r="L333" s="22">
        <v>31.13</v>
      </c>
      <c r="M333" s="22" t="s">
        <v>177</v>
      </c>
      <c r="N333" s="161" t="s">
        <v>177</v>
      </c>
    </row>
    <row r="334" spans="1:14" ht="17.25" customHeight="1" x14ac:dyDescent="0.15">
      <c r="A334" s="158"/>
      <c r="B334" s="162" t="s">
        <v>181</v>
      </c>
      <c r="C334" s="162"/>
      <c r="D334" s="162"/>
      <c r="E334" s="162"/>
      <c r="F334" s="162"/>
      <c r="G334" s="162"/>
      <c r="H334" s="162"/>
      <c r="I334" s="162"/>
      <c r="J334" s="162" t="s">
        <v>196</v>
      </c>
      <c r="K334" s="162"/>
      <c r="L334" s="22" t="s">
        <v>198</v>
      </c>
      <c r="M334" s="20" t="s">
        <v>196</v>
      </c>
      <c r="N334" s="161" t="s">
        <v>177</v>
      </c>
    </row>
    <row r="335" spans="1:14" ht="17.25" customHeight="1" x14ac:dyDescent="0.15">
      <c r="A335" s="158"/>
      <c r="B335" s="162" t="s">
        <v>182</v>
      </c>
      <c r="C335" s="162"/>
      <c r="D335" s="162"/>
      <c r="E335" s="162"/>
      <c r="F335" s="162"/>
      <c r="G335" s="162"/>
      <c r="H335" s="162"/>
      <c r="I335" s="162"/>
      <c r="J335" s="162" t="s">
        <v>196</v>
      </c>
      <c r="K335" s="162"/>
      <c r="L335" s="22">
        <v>31.13</v>
      </c>
      <c r="M335" s="20" t="s">
        <v>196</v>
      </c>
      <c r="N335" s="161" t="s">
        <v>177</v>
      </c>
    </row>
    <row r="336" spans="1:14" ht="17.25" customHeight="1" x14ac:dyDescent="0.15">
      <c r="A336" s="158" t="s">
        <v>177</v>
      </c>
      <c r="B336" s="159" t="s">
        <v>177</v>
      </c>
      <c r="C336" s="159"/>
      <c r="D336" s="159"/>
      <c r="E336" s="159"/>
      <c r="F336" s="159"/>
      <c r="G336" s="159"/>
      <c r="H336" s="20" t="s">
        <v>177</v>
      </c>
      <c r="I336" s="160" t="s">
        <v>177</v>
      </c>
      <c r="J336" s="160" t="s">
        <v>177</v>
      </c>
      <c r="K336" s="160"/>
      <c r="L336" s="22" t="s">
        <v>177</v>
      </c>
      <c r="M336" s="22" t="s">
        <v>177</v>
      </c>
      <c r="N336" s="161" t="s">
        <v>177</v>
      </c>
    </row>
    <row r="337" spans="1:14" ht="17.25" customHeight="1" x14ac:dyDescent="0.15">
      <c r="A337" s="158" t="s">
        <v>177</v>
      </c>
      <c r="B337" s="159" t="s">
        <v>177</v>
      </c>
      <c r="C337" s="159"/>
      <c r="D337" s="159"/>
      <c r="E337" s="159"/>
      <c r="F337" s="159"/>
      <c r="G337" s="159"/>
      <c r="H337" s="20" t="s">
        <v>177</v>
      </c>
      <c r="I337" s="160" t="s">
        <v>177</v>
      </c>
      <c r="J337" s="160" t="s">
        <v>177</v>
      </c>
      <c r="K337" s="160"/>
      <c r="L337" s="22" t="s">
        <v>177</v>
      </c>
      <c r="M337" s="22" t="s">
        <v>177</v>
      </c>
      <c r="N337" s="161" t="s">
        <v>177</v>
      </c>
    </row>
    <row r="338" spans="1:14" ht="17.25" customHeight="1" x14ac:dyDescent="0.15">
      <c r="A338" s="158" t="s">
        <v>177</v>
      </c>
      <c r="B338" s="159" t="s">
        <v>177</v>
      </c>
      <c r="C338" s="159"/>
      <c r="D338" s="159"/>
      <c r="E338" s="159"/>
      <c r="F338" s="159"/>
      <c r="G338" s="159"/>
      <c r="H338" s="20" t="s">
        <v>177</v>
      </c>
      <c r="I338" s="160" t="s">
        <v>177</v>
      </c>
      <c r="J338" s="160" t="s">
        <v>177</v>
      </c>
      <c r="K338" s="160"/>
      <c r="L338" s="22" t="s">
        <v>177</v>
      </c>
      <c r="M338" s="22" t="s">
        <v>177</v>
      </c>
      <c r="N338" s="161" t="s">
        <v>177</v>
      </c>
    </row>
    <row r="339" spans="1:14" ht="17.25" customHeight="1" x14ac:dyDescent="0.15">
      <c r="A339" s="158" t="s">
        <v>177</v>
      </c>
      <c r="B339" s="159" t="s">
        <v>177</v>
      </c>
      <c r="C339" s="159"/>
      <c r="D339" s="159"/>
      <c r="E339" s="159"/>
      <c r="F339" s="159"/>
      <c r="G339" s="159"/>
      <c r="H339" s="20" t="s">
        <v>177</v>
      </c>
      <c r="I339" s="160" t="s">
        <v>177</v>
      </c>
      <c r="J339" s="160" t="s">
        <v>177</v>
      </c>
      <c r="K339" s="160"/>
      <c r="L339" s="22" t="s">
        <v>177</v>
      </c>
      <c r="M339" s="22" t="s">
        <v>177</v>
      </c>
      <c r="N339" s="161" t="s">
        <v>177</v>
      </c>
    </row>
    <row r="340" spans="1:14" ht="17.25" customHeight="1" x14ac:dyDescent="0.15">
      <c r="A340" s="158" t="s">
        <v>177</v>
      </c>
      <c r="B340" s="159" t="s">
        <v>177</v>
      </c>
      <c r="C340" s="159"/>
      <c r="D340" s="159"/>
      <c r="E340" s="159"/>
      <c r="F340" s="159"/>
      <c r="G340" s="159"/>
      <c r="H340" s="20" t="s">
        <v>177</v>
      </c>
      <c r="I340" s="160" t="s">
        <v>177</v>
      </c>
      <c r="J340" s="160" t="s">
        <v>177</v>
      </c>
      <c r="K340" s="160"/>
      <c r="L340" s="22" t="s">
        <v>177</v>
      </c>
      <c r="M340" s="22" t="s">
        <v>177</v>
      </c>
      <c r="N340" s="161" t="s">
        <v>177</v>
      </c>
    </row>
    <row r="341" spans="1:14" ht="17.25" customHeight="1" x14ac:dyDescent="0.15">
      <c r="A341" s="158" t="s">
        <v>177</v>
      </c>
      <c r="B341" s="159" t="s">
        <v>177</v>
      </c>
      <c r="C341" s="159"/>
      <c r="D341" s="159"/>
      <c r="E341" s="159"/>
      <c r="F341" s="159"/>
      <c r="G341" s="159"/>
      <c r="H341" s="20" t="s">
        <v>177</v>
      </c>
      <c r="I341" s="160" t="s">
        <v>177</v>
      </c>
      <c r="J341" s="160" t="s">
        <v>177</v>
      </c>
      <c r="K341" s="160"/>
      <c r="L341" s="22" t="s">
        <v>177</v>
      </c>
      <c r="M341" s="22" t="s">
        <v>177</v>
      </c>
      <c r="N341" s="161" t="s">
        <v>177</v>
      </c>
    </row>
    <row r="342" spans="1:14" ht="17.25" customHeight="1" x14ac:dyDescent="0.15">
      <c r="A342" s="158" t="s">
        <v>177</v>
      </c>
      <c r="B342" s="159" t="s">
        <v>177</v>
      </c>
      <c r="C342" s="159"/>
      <c r="D342" s="159"/>
      <c r="E342" s="159"/>
      <c r="F342" s="159"/>
      <c r="G342" s="159"/>
      <c r="H342" s="20" t="s">
        <v>177</v>
      </c>
      <c r="I342" s="160" t="s">
        <v>177</v>
      </c>
      <c r="J342" s="160" t="s">
        <v>177</v>
      </c>
      <c r="K342" s="160"/>
      <c r="L342" s="22" t="s">
        <v>177</v>
      </c>
      <c r="M342" s="22" t="s">
        <v>177</v>
      </c>
      <c r="N342" s="161" t="s">
        <v>177</v>
      </c>
    </row>
    <row r="343" spans="1:14" ht="17.25" customHeight="1" x14ac:dyDescent="0.15">
      <c r="A343" s="158" t="s">
        <v>177</v>
      </c>
      <c r="B343" s="159" t="s">
        <v>177</v>
      </c>
      <c r="C343" s="159"/>
      <c r="D343" s="159"/>
      <c r="E343" s="159"/>
      <c r="F343" s="159"/>
      <c r="G343" s="159"/>
      <c r="H343" s="20" t="s">
        <v>177</v>
      </c>
      <c r="I343" s="160" t="s">
        <v>177</v>
      </c>
      <c r="J343" s="160" t="s">
        <v>177</v>
      </c>
      <c r="K343" s="160"/>
      <c r="L343" s="22" t="s">
        <v>177</v>
      </c>
      <c r="M343" s="22" t="s">
        <v>177</v>
      </c>
      <c r="N343" s="161" t="s">
        <v>177</v>
      </c>
    </row>
    <row r="344" spans="1:14" ht="17.25" customHeight="1" x14ac:dyDescent="0.15">
      <c r="A344" s="154" t="s">
        <v>177</v>
      </c>
      <c r="B344" s="155" t="s">
        <v>177</v>
      </c>
      <c r="C344" s="155"/>
      <c r="D344" s="155"/>
      <c r="E344" s="155"/>
      <c r="F344" s="155"/>
      <c r="G344" s="155"/>
      <c r="H344" s="23" t="s">
        <v>177</v>
      </c>
      <c r="I344" s="156" t="s">
        <v>177</v>
      </c>
      <c r="J344" s="156" t="s">
        <v>177</v>
      </c>
      <c r="K344" s="156"/>
      <c r="L344" s="24" t="s">
        <v>177</v>
      </c>
      <c r="M344" s="24" t="s">
        <v>177</v>
      </c>
      <c r="N344" s="157" t="s">
        <v>177</v>
      </c>
    </row>
    <row r="345" spans="1:14" ht="25.5" customHeight="1" x14ac:dyDescent="0.15">
      <c r="A345" s="152" t="s">
        <v>201</v>
      </c>
      <c r="B345" s="152"/>
      <c r="C345" s="152"/>
      <c r="D345" s="152"/>
      <c r="E345" s="152"/>
      <c r="F345" s="152"/>
      <c r="G345" s="152"/>
      <c r="H345" s="152"/>
      <c r="I345" s="152"/>
      <c r="J345" s="152"/>
      <c r="K345" s="153" t="s">
        <v>202</v>
      </c>
      <c r="L345" s="153"/>
      <c r="M345" s="153"/>
      <c r="N345" s="153"/>
    </row>
    <row r="346" spans="1:14" ht="39.75" customHeight="1" x14ac:dyDescent="0.15">
      <c r="A346" s="167" t="s">
        <v>168</v>
      </c>
      <c r="B346" s="167"/>
      <c r="C346" s="167"/>
      <c r="D346" s="167"/>
      <c r="E346" s="167"/>
      <c r="F346" s="167"/>
      <c r="G346" s="167"/>
      <c r="H346" s="167"/>
      <c r="I346" s="167"/>
      <c r="J346" s="167"/>
      <c r="K346" s="168"/>
      <c r="L346" s="168"/>
      <c r="M346" s="168"/>
      <c r="N346" s="168"/>
    </row>
    <row r="347" spans="1:14" ht="17.25" customHeight="1" x14ac:dyDescent="0.15">
      <c r="A347" s="169" t="s">
        <v>19</v>
      </c>
      <c r="B347" s="169"/>
      <c r="C347" s="169"/>
      <c r="D347" s="169"/>
      <c r="E347" s="169"/>
      <c r="F347" s="169"/>
      <c r="G347" s="170" t="s">
        <v>20</v>
      </c>
      <c r="H347" s="170"/>
      <c r="I347" s="170"/>
      <c r="J347" s="170"/>
      <c r="K347" s="153" t="s">
        <v>264</v>
      </c>
      <c r="L347" s="153"/>
      <c r="M347" s="153"/>
      <c r="N347" s="153"/>
    </row>
    <row r="348" spans="1:14" ht="17.25" customHeight="1" x14ac:dyDescent="0.15">
      <c r="A348" s="165" t="s">
        <v>80</v>
      </c>
      <c r="B348" s="166"/>
      <c r="C348" s="166" t="s">
        <v>127</v>
      </c>
      <c r="D348" s="166"/>
      <c r="E348" s="166" t="s">
        <v>88</v>
      </c>
      <c r="F348" s="166"/>
      <c r="G348" s="166"/>
      <c r="H348" s="166" t="s">
        <v>138</v>
      </c>
      <c r="I348" s="166"/>
      <c r="J348" s="166" t="s">
        <v>105</v>
      </c>
      <c r="K348" s="166"/>
      <c r="L348" s="19" t="s">
        <v>108</v>
      </c>
      <c r="M348" s="19" t="s">
        <v>110</v>
      </c>
      <c r="N348" s="164" t="s">
        <v>162</v>
      </c>
    </row>
    <row r="349" spans="1:14" ht="17.25" customHeight="1" x14ac:dyDescent="0.15">
      <c r="A349" s="158" t="s">
        <v>170</v>
      </c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3"/>
    </row>
    <row r="350" spans="1:14" ht="17.25" customHeight="1" x14ac:dyDescent="0.15">
      <c r="A350" s="158" t="s">
        <v>171</v>
      </c>
      <c r="B350" s="162" t="s">
        <v>178</v>
      </c>
      <c r="C350" s="162" t="s">
        <v>183</v>
      </c>
      <c r="D350" s="162" t="s">
        <v>187</v>
      </c>
      <c r="E350" s="162" t="s">
        <v>188</v>
      </c>
      <c r="F350" s="162"/>
      <c r="G350" s="162"/>
      <c r="H350" s="162"/>
      <c r="I350" s="162"/>
      <c r="J350" s="162" t="s">
        <v>194</v>
      </c>
      <c r="K350" s="162"/>
      <c r="L350" s="162"/>
      <c r="M350" s="162"/>
      <c r="N350" s="163"/>
    </row>
    <row r="351" spans="1:14" ht="25.5" customHeight="1" x14ac:dyDescent="0.15">
      <c r="A351" s="158"/>
      <c r="B351" s="162"/>
      <c r="C351" s="162"/>
      <c r="D351" s="162"/>
      <c r="E351" s="20" t="s">
        <v>189</v>
      </c>
      <c r="F351" s="162" t="s">
        <v>190</v>
      </c>
      <c r="G351" s="162"/>
      <c r="H351" s="20" t="s">
        <v>191</v>
      </c>
      <c r="I351" s="162" t="s">
        <v>193</v>
      </c>
      <c r="J351" s="162" t="s">
        <v>189</v>
      </c>
      <c r="K351" s="162"/>
      <c r="L351" s="20" t="s">
        <v>190</v>
      </c>
      <c r="M351" s="20" t="s">
        <v>191</v>
      </c>
      <c r="N351" s="163" t="s">
        <v>193</v>
      </c>
    </row>
    <row r="352" spans="1:14" ht="17.25" customHeight="1" x14ac:dyDescent="0.15">
      <c r="A352" s="18" t="s">
        <v>265</v>
      </c>
      <c r="B352" s="21" t="s">
        <v>266</v>
      </c>
      <c r="C352" s="20" t="s">
        <v>108</v>
      </c>
      <c r="D352" s="22">
        <v>1</v>
      </c>
      <c r="E352" s="22" t="s">
        <v>177</v>
      </c>
      <c r="F352" s="160">
        <v>90.4</v>
      </c>
      <c r="G352" s="160"/>
      <c r="H352" s="22" t="s">
        <v>177</v>
      </c>
      <c r="I352" s="160" t="s">
        <v>177</v>
      </c>
      <c r="J352" s="160" t="s">
        <v>177</v>
      </c>
      <c r="K352" s="160"/>
      <c r="L352" s="22">
        <v>90.4</v>
      </c>
      <c r="M352" s="22" t="s">
        <v>177</v>
      </c>
      <c r="N352" s="161" t="s">
        <v>177</v>
      </c>
    </row>
    <row r="353" spans="1:14" ht="17.25" customHeight="1" x14ac:dyDescent="0.15">
      <c r="A353" s="158" t="s">
        <v>173</v>
      </c>
      <c r="B353" s="162"/>
      <c r="C353" s="162" t="s">
        <v>185</v>
      </c>
      <c r="D353" s="162"/>
      <c r="E353" s="162"/>
      <c r="F353" s="162"/>
      <c r="G353" s="162"/>
      <c r="H353" s="162"/>
      <c r="I353" s="162"/>
      <c r="J353" s="160" t="s">
        <v>177</v>
      </c>
      <c r="K353" s="160"/>
      <c r="L353" s="22">
        <v>90.4</v>
      </c>
      <c r="M353" s="22" t="s">
        <v>177</v>
      </c>
      <c r="N353" s="161" t="s">
        <v>177</v>
      </c>
    </row>
    <row r="354" spans="1:14" ht="17.25" customHeight="1" x14ac:dyDescent="0.15">
      <c r="A354" s="158" t="s">
        <v>177</v>
      </c>
      <c r="B354" s="162"/>
      <c r="C354" s="162" t="s">
        <v>186</v>
      </c>
      <c r="D354" s="162"/>
      <c r="E354" s="162"/>
      <c r="F354" s="162"/>
      <c r="G354" s="162"/>
      <c r="H354" s="162"/>
      <c r="I354" s="162"/>
      <c r="J354" s="162" t="s">
        <v>177</v>
      </c>
      <c r="K354" s="162"/>
      <c r="L354" s="162"/>
      <c r="M354" s="162"/>
      <c r="N354" s="163"/>
    </row>
    <row r="355" spans="1:14" ht="17.25" customHeight="1" x14ac:dyDescent="0.15">
      <c r="A355" s="158" t="s">
        <v>175</v>
      </c>
      <c r="B355" s="162"/>
      <c r="C355" s="162"/>
      <c r="D355" s="162"/>
      <c r="E355" s="162"/>
      <c r="F355" s="162"/>
      <c r="G355" s="162"/>
      <c r="H355" s="162"/>
      <c r="I355" s="162"/>
      <c r="J355" s="162">
        <v>90.4</v>
      </c>
      <c r="K355" s="162"/>
      <c r="L355" s="162"/>
      <c r="M355" s="162"/>
      <c r="N355" s="163"/>
    </row>
    <row r="356" spans="1:14" ht="25.5" customHeight="1" x14ac:dyDescent="0.15">
      <c r="A356" s="158" t="s">
        <v>176</v>
      </c>
      <c r="B356" s="162" t="s">
        <v>180</v>
      </c>
      <c r="C356" s="162"/>
      <c r="D356" s="162"/>
      <c r="E356" s="162"/>
      <c r="F356" s="162"/>
      <c r="G356" s="162"/>
      <c r="H356" s="20" t="s">
        <v>192</v>
      </c>
      <c r="I356" s="162" t="s">
        <v>187</v>
      </c>
      <c r="J356" s="162" t="s">
        <v>195</v>
      </c>
      <c r="K356" s="162"/>
      <c r="L356" s="20" t="s">
        <v>197</v>
      </c>
      <c r="M356" s="20" t="s">
        <v>199</v>
      </c>
      <c r="N356" s="163" t="s">
        <v>200</v>
      </c>
    </row>
    <row r="357" spans="1:14" ht="17.25" customHeight="1" x14ac:dyDescent="0.15">
      <c r="A357" s="158"/>
      <c r="B357" s="159" t="s">
        <v>267</v>
      </c>
      <c r="C357" s="159"/>
      <c r="D357" s="159"/>
      <c r="E357" s="159"/>
      <c r="F357" s="159"/>
      <c r="G357" s="159"/>
      <c r="H357" s="20" t="s">
        <v>108</v>
      </c>
      <c r="I357" s="160">
        <v>1</v>
      </c>
      <c r="J357" s="160">
        <v>90.396000000000001</v>
      </c>
      <c r="K357" s="160"/>
      <c r="L357" s="22">
        <v>90.4</v>
      </c>
      <c r="M357" s="22" t="s">
        <v>177</v>
      </c>
      <c r="N357" s="161" t="s">
        <v>177</v>
      </c>
    </row>
    <row r="358" spans="1:14" ht="17.25" customHeight="1" x14ac:dyDescent="0.15">
      <c r="A358" s="158"/>
      <c r="B358" s="162" t="s">
        <v>181</v>
      </c>
      <c r="C358" s="162"/>
      <c r="D358" s="162"/>
      <c r="E358" s="162"/>
      <c r="F358" s="162"/>
      <c r="G358" s="162"/>
      <c r="H358" s="162"/>
      <c r="I358" s="162"/>
      <c r="J358" s="162" t="s">
        <v>196</v>
      </c>
      <c r="K358" s="162"/>
      <c r="L358" s="22" t="s">
        <v>198</v>
      </c>
      <c r="M358" s="20" t="s">
        <v>196</v>
      </c>
      <c r="N358" s="161" t="s">
        <v>177</v>
      </c>
    </row>
    <row r="359" spans="1:14" ht="17.25" customHeight="1" x14ac:dyDescent="0.15">
      <c r="A359" s="158"/>
      <c r="B359" s="162" t="s">
        <v>182</v>
      </c>
      <c r="C359" s="162"/>
      <c r="D359" s="162"/>
      <c r="E359" s="162"/>
      <c r="F359" s="162"/>
      <c r="G359" s="162"/>
      <c r="H359" s="162"/>
      <c r="I359" s="162"/>
      <c r="J359" s="162" t="s">
        <v>196</v>
      </c>
      <c r="K359" s="162"/>
      <c r="L359" s="22">
        <v>90.4</v>
      </c>
      <c r="M359" s="20" t="s">
        <v>196</v>
      </c>
      <c r="N359" s="161" t="s">
        <v>177</v>
      </c>
    </row>
    <row r="360" spans="1:14" ht="17.25" customHeight="1" x14ac:dyDescent="0.15">
      <c r="A360" s="158" t="s">
        <v>177</v>
      </c>
      <c r="B360" s="159" t="s">
        <v>177</v>
      </c>
      <c r="C360" s="159"/>
      <c r="D360" s="159"/>
      <c r="E360" s="159"/>
      <c r="F360" s="159"/>
      <c r="G360" s="159"/>
      <c r="H360" s="20" t="s">
        <v>177</v>
      </c>
      <c r="I360" s="160" t="s">
        <v>177</v>
      </c>
      <c r="J360" s="160" t="s">
        <v>177</v>
      </c>
      <c r="K360" s="160"/>
      <c r="L360" s="22" t="s">
        <v>177</v>
      </c>
      <c r="M360" s="22" t="s">
        <v>177</v>
      </c>
      <c r="N360" s="161" t="s">
        <v>177</v>
      </c>
    </row>
    <row r="361" spans="1:14" ht="17.25" customHeight="1" x14ac:dyDescent="0.15">
      <c r="A361" s="158" t="s">
        <v>177</v>
      </c>
      <c r="B361" s="159" t="s">
        <v>177</v>
      </c>
      <c r="C361" s="159"/>
      <c r="D361" s="159"/>
      <c r="E361" s="159"/>
      <c r="F361" s="159"/>
      <c r="G361" s="159"/>
      <c r="H361" s="20" t="s">
        <v>177</v>
      </c>
      <c r="I361" s="160" t="s">
        <v>177</v>
      </c>
      <c r="J361" s="160" t="s">
        <v>177</v>
      </c>
      <c r="K361" s="160"/>
      <c r="L361" s="22" t="s">
        <v>177</v>
      </c>
      <c r="M361" s="22" t="s">
        <v>177</v>
      </c>
      <c r="N361" s="161" t="s">
        <v>177</v>
      </c>
    </row>
    <row r="362" spans="1:14" ht="17.25" customHeight="1" x14ac:dyDescent="0.15">
      <c r="A362" s="158" t="s">
        <v>177</v>
      </c>
      <c r="B362" s="159" t="s">
        <v>177</v>
      </c>
      <c r="C362" s="159"/>
      <c r="D362" s="159"/>
      <c r="E362" s="159"/>
      <c r="F362" s="159"/>
      <c r="G362" s="159"/>
      <c r="H362" s="20" t="s">
        <v>177</v>
      </c>
      <c r="I362" s="160" t="s">
        <v>177</v>
      </c>
      <c r="J362" s="160" t="s">
        <v>177</v>
      </c>
      <c r="K362" s="160"/>
      <c r="L362" s="22" t="s">
        <v>177</v>
      </c>
      <c r="M362" s="22" t="s">
        <v>177</v>
      </c>
      <c r="N362" s="161" t="s">
        <v>177</v>
      </c>
    </row>
    <row r="363" spans="1:14" ht="17.25" customHeight="1" x14ac:dyDescent="0.15">
      <c r="A363" s="158" t="s">
        <v>177</v>
      </c>
      <c r="B363" s="159" t="s">
        <v>177</v>
      </c>
      <c r="C363" s="159"/>
      <c r="D363" s="159"/>
      <c r="E363" s="159"/>
      <c r="F363" s="159"/>
      <c r="G363" s="159"/>
      <c r="H363" s="20" t="s">
        <v>177</v>
      </c>
      <c r="I363" s="160" t="s">
        <v>177</v>
      </c>
      <c r="J363" s="160" t="s">
        <v>177</v>
      </c>
      <c r="K363" s="160"/>
      <c r="L363" s="22" t="s">
        <v>177</v>
      </c>
      <c r="M363" s="22" t="s">
        <v>177</v>
      </c>
      <c r="N363" s="161" t="s">
        <v>177</v>
      </c>
    </row>
    <row r="364" spans="1:14" ht="17.25" customHeight="1" x14ac:dyDescent="0.15">
      <c r="A364" s="158" t="s">
        <v>177</v>
      </c>
      <c r="B364" s="159" t="s">
        <v>177</v>
      </c>
      <c r="C364" s="159"/>
      <c r="D364" s="159"/>
      <c r="E364" s="159"/>
      <c r="F364" s="159"/>
      <c r="G364" s="159"/>
      <c r="H364" s="20" t="s">
        <v>177</v>
      </c>
      <c r="I364" s="160" t="s">
        <v>177</v>
      </c>
      <c r="J364" s="160" t="s">
        <v>177</v>
      </c>
      <c r="K364" s="160"/>
      <c r="L364" s="22" t="s">
        <v>177</v>
      </c>
      <c r="M364" s="22" t="s">
        <v>177</v>
      </c>
      <c r="N364" s="161" t="s">
        <v>177</v>
      </c>
    </row>
    <row r="365" spans="1:14" ht="17.25" customHeight="1" x14ac:dyDescent="0.15">
      <c r="A365" s="158" t="s">
        <v>177</v>
      </c>
      <c r="B365" s="159" t="s">
        <v>177</v>
      </c>
      <c r="C365" s="159"/>
      <c r="D365" s="159"/>
      <c r="E365" s="159"/>
      <c r="F365" s="159"/>
      <c r="G365" s="159"/>
      <c r="H365" s="20" t="s">
        <v>177</v>
      </c>
      <c r="I365" s="160" t="s">
        <v>177</v>
      </c>
      <c r="J365" s="160" t="s">
        <v>177</v>
      </c>
      <c r="K365" s="160"/>
      <c r="L365" s="22" t="s">
        <v>177</v>
      </c>
      <c r="M365" s="22" t="s">
        <v>177</v>
      </c>
      <c r="N365" s="161" t="s">
        <v>177</v>
      </c>
    </row>
    <row r="366" spans="1:14" ht="17.25" customHeight="1" x14ac:dyDescent="0.15">
      <c r="A366" s="158" t="s">
        <v>177</v>
      </c>
      <c r="B366" s="159" t="s">
        <v>177</v>
      </c>
      <c r="C366" s="159"/>
      <c r="D366" s="159"/>
      <c r="E366" s="159"/>
      <c r="F366" s="159"/>
      <c r="G366" s="159"/>
      <c r="H366" s="20" t="s">
        <v>177</v>
      </c>
      <c r="I366" s="160" t="s">
        <v>177</v>
      </c>
      <c r="J366" s="160" t="s">
        <v>177</v>
      </c>
      <c r="K366" s="160"/>
      <c r="L366" s="22" t="s">
        <v>177</v>
      </c>
      <c r="M366" s="22" t="s">
        <v>177</v>
      </c>
      <c r="N366" s="161" t="s">
        <v>177</v>
      </c>
    </row>
    <row r="367" spans="1:14" ht="17.25" customHeight="1" x14ac:dyDescent="0.15">
      <c r="A367" s="158" t="s">
        <v>177</v>
      </c>
      <c r="B367" s="159" t="s">
        <v>177</v>
      </c>
      <c r="C367" s="159"/>
      <c r="D367" s="159"/>
      <c r="E367" s="159"/>
      <c r="F367" s="159"/>
      <c r="G367" s="159"/>
      <c r="H367" s="20" t="s">
        <v>177</v>
      </c>
      <c r="I367" s="160" t="s">
        <v>177</v>
      </c>
      <c r="J367" s="160" t="s">
        <v>177</v>
      </c>
      <c r="K367" s="160"/>
      <c r="L367" s="22" t="s">
        <v>177</v>
      </c>
      <c r="M367" s="22" t="s">
        <v>177</v>
      </c>
      <c r="N367" s="161" t="s">
        <v>177</v>
      </c>
    </row>
    <row r="368" spans="1:14" ht="17.25" customHeight="1" x14ac:dyDescent="0.15">
      <c r="A368" s="158" t="s">
        <v>177</v>
      </c>
      <c r="B368" s="159" t="s">
        <v>177</v>
      </c>
      <c r="C368" s="159"/>
      <c r="D368" s="159"/>
      <c r="E368" s="159"/>
      <c r="F368" s="159"/>
      <c r="G368" s="159"/>
      <c r="H368" s="20" t="s">
        <v>177</v>
      </c>
      <c r="I368" s="160" t="s">
        <v>177</v>
      </c>
      <c r="J368" s="160" t="s">
        <v>177</v>
      </c>
      <c r="K368" s="160"/>
      <c r="L368" s="22" t="s">
        <v>177</v>
      </c>
      <c r="M368" s="22" t="s">
        <v>177</v>
      </c>
      <c r="N368" s="161" t="s">
        <v>177</v>
      </c>
    </row>
    <row r="369" spans="1:14" ht="17.25" customHeight="1" x14ac:dyDescent="0.15">
      <c r="A369" s="154" t="s">
        <v>177</v>
      </c>
      <c r="B369" s="155" t="s">
        <v>177</v>
      </c>
      <c r="C369" s="155"/>
      <c r="D369" s="155"/>
      <c r="E369" s="155"/>
      <c r="F369" s="155"/>
      <c r="G369" s="155"/>
      <c r="H369" s="23" t="s">
        <v>177</v>
      </c>
      <c r="I369" s="156" t="s">
        <v>177</v>
      </c>
      <c r="J369" s="156" t="s">
        <v>177</v>
      </c>
      <c r="K369" s="156"/>
      <c r="L369" s="24" t="s">
        <v>177</v>
      </c>
      <c r="M369" s="24" t="s">
        <v>177</v>
      </c>
      <c r="N369" s="157" t="s">
        <v>177</v>
      </c>
    </row>
    <row r="370" spans="1:14" ht="25.5" customHeight="1" x14ac:dyDescent="0.15">
      <c r="A370" s="152" t="s">
        <v>201</v>
      </c>
      <c r="B370" s="152"/>
      <c r="C370" s="152"/>
      <c r="D370" s="152"/>
      <c r="E370" s="152"/>
      <c r="F370" s="152"/>
      <c r="G370" s="152"/>
      <c r="H370" s="152"/>
      <c r="I370" s="152"/>
      <c r="J370" s="152"/>
      <c r="K370" s="153" t="s">
        <v>202</v>
      </c>
      <c r="L370" s="153"/>
      <c r="M370" s="153"/>
      <c r="N370" s="153"/>
    </row>
    <row r="371" spans="1:14" ht="39.75" customHeight="1" x14ac:dyDescent="0.15">
      <c r="A371" s="167" t="s">
        <v>168</v>
      </c>
      <c r="B371" s="167"/>
      <c r="C371" s="167"/>
      <c r="D371" s="167"/>
      <c r="E371" s="167"/>
      <c r="F371" s="167"/>
      <c r="G371" s="167"/>
      <c r="H371" s="167"/>
      <c r="I371" s="167"/>
      <c r="J371" s="167"/>
      <c r="K371" s="168"/>
      <c r="L371" s="168"/>
      <c r="M371" s="168"/>
      <c r="N371" s="168"/>
    </row>
    <row r="372" spans="1:14" ht="17.25" customHeight="1" x14ac:dyDescent="0.15">
      <c r="A372" s="169" t="s">
        <v>19</v>
      </c>
      <c r="B372" s="169"/>
      <c r="C372" s="169"/>
      <c r="D372" s="169"/>
      <c r="E372" s="169"/>
      <c r="F372" s="169"/>
      <c r="G372" s="170" t="s">
        <v>20</v>
      </c>
      <c r="H372" s="170"/>
      <c r="I372" s="170"/>
      <c r="J372" s="170"/>
      <c r="K372" s="153" t="s">
        <v>268</v>
      </c>
      <c r="L372" s="153"/>
      <c r="M372" s="153"/>
      <c r="N372" s="153"/>
    </row>
    <row r="373" spans="1:14" ht="17.25" customHeight="1" x14ac:dyDescent="0.15">
      <c r="A373" s="165" t="s">
        <v>80</v>
      </c>
      <c r="B373" s="166"/>
      <c r="C373" s="166" t="s">
        <v>128</v>
      </c>
      <c r="D373" s="166"/>
      <c r="E373" s="166" t="s">
        <v>88</v>
      </c>
      <c r="F373" s="166"/>
      <c r="G373" s="166"/>
      <c r="H373" s="166" t="s">
        <v>139</v>
      </c>
      <c r="I373" s="166"/>
      <c r="J373" s="166" t="s">
        <v>105</v>
      </c>
      <c r="K373" s="166"/>
      <c r="L373" s="19" t="s">
        <v>106</v>
      </c>
      <c r="M373" s="19" t="s">
        <v>110</v>
      </c>
      <c r="N373" s="164" t="s">
        <v>163</v>
      </c>
    </row>
    <row r="374" spans="1:14" ht="17.25" customHeight="1" x14ac:dyDescent="0.15">
      <c r="A374" s="158" t="s">
        <v>170</v>
      </c>
      <c r="B374" s="162"/>
      <c r="C374" s="162"/>
      <c r="D374" s="162"/>
      <c r="E374" s="162"/>
      <c r="F374" s="162"/>
      <c r="G374" s="162"/>
      <c r="H374" s="162"/>
      <c r="I374" s="162"/>
      <c r="J374" s="162"/>
      <c r="K374" s="162"/>
      <c r="L374" s="162"/>
      <c r="M374" s="162"/>
      <c r="N374" s="163"/>
    </row>
    <row r="375" spans="1:14" ht="17.25" customHeight="1" x14ac:dyDescent="0.15">
      <c r="A375" s="158" t="s">
        <v>171</v>
      </c>
      <c r="B375" s="162" t="s">
        <v>178</v>
      </c>
      <c r="C375" s="162" t="s">
        <v>183</v>
      </c>
      <c r="D375" s="162" t="s">
        <v>187</v>
      </c>
      <c r="E375" s="162" t="s">
        <v>188</v>
      </c>
      <c r="F375" s="162"/>
      <c r="G375" s="162"/>
      <c r="H375" s="162"/>
      <c r="I375" s="162"/>
      <c r="J375" s="162" t="s">
        <v>194</v>
      </c>
      <c r="K375" s="162"/>
      <c r="L375" s="162"/>
      <c r="M375" s="162"/>
      <c r="N375" s="163"/>
    </row>
    <row r="376" spans="1:14" ht="25.5" customHeight="1" x14ac:dyDescent="0.15">
      <c r="A376" s="158"/>
      <c r="B376" s="162"/>
      <c r="C376" s="162"/>
      <c r="D376" s="162"/>
      <c r="E376" s="20" t="s">
        <v>189</v>
      </c>
      <c r="F376" s="162" t="s">
        <v>190</v>
      </c>
      <c r="G376" s="162"/>
      <c r="H376" s="20" t="s">
        <v>191</v>
      </c>
      <c r="I376" s="162" t="s">
        <v>193</v>
      </c>
      <c r="J376" s="162" t="s">
        <v>189</v>
      </c>
      <c r="K376" s="162"/>
      <c r="L376" s="20" t="s">
        <v>190</v>
      </c>
      <c r="M376" s="20" t="s">
        <v>191</v>
      </c>
      <c r="N376" s="163" t="s">
        <v>193</v>
      </c>
    </row>
    <row r="377" spans="1:14" ht="25.5" customHeight="1" x14ac:dyDescent="0.15">
      <c r="A377" s="18" t="s">
        <v>269</v>
      </c>
      <c r="B377" s="21" t="s">
        <v>270</v>
      </c>
      <c r="C377" s="20" t="s">
        <v>184</v>
      </c>
      <c r="D377" s="22">
        <v>0.01</v>
      </c>
      <c r="E377" s="22">
        <v>1175.52</v>
      </c>
      <c r="F377" s="160">
        <v>475.57</v>
      </c>
      <c r="G377" s="160"/>
      <c r="H377" s="22" t="s">
        <v>177</v>
      </c>
      <c r="I377" s="160">
        <v>388.87</v>
      </c>
      <c r="J377" s="160">
        <v>11.76</v>
      </c>
      <c r="K377" s="160"/>
      <c r="L377" s="22">
        <v>4.76</v>
      </c>
      <c r="M377" s="22" t="s">
        <v>177</v>
      </c>
      <c r="N377" s="161">
        <v>3.89</v>
      </c>
    </row>
    <row r="378" spans="1:14" ht="17.25" customHeight="1" x14ac:dyDescent="0.15">
      <c r="A378" s="158" t="s">
        <v>173</v>
      </c>
      <c r="B378" s="162"/>
      <c r="C378" s="162" t="s">
        <v>185</v>
      </c>
      <c r="D378" s="162"/>
      <c r="E378" s="162"/>
      <c r="F378" s="162"/>
      <c r="G378" s="162"/>
      <c r="H378" s="162"/>
      <c r="I378" s="162"/>
      <c r="J378" s="160">
        <v>11.76</v>
      </c>
      <c r="K378" s="160"/>
      <c r="L378" s="22">
        <v>4.76</v>
      </c>
      <c r="M378" s="22" t="s">
        <v>177</v>
      </c>
      <c r="N378" s="161">
        <v>3.89</v>
      </c>
    </row>
    <row r="379" spans="1:14" ht="25.5" customHeight="1" x14ac:dyDescent="0.15">
      <c r="A379" s="158" t="s">
        <v>247</v>
      </c>
      <c r="B379" s="162"/>
      <c r="C379" s="162" t="s">
        <v>186</v>
      </c>
      <c r="D379" s="162"/>
      <c r="E379" s="162"/>
      <c r="F379" s="162"/>
      <c r="G379" s="162"/>
      <c r="H379" s="162"/>
      <c r="I379" s="162"/>
      <c r="J379" s="162" t="s">
        <v>177</v>
      </c>
      <c r="K379" s="162"/>
      <c r="L379" s="162"/>
      <c r="M379" s="162"/>
      <c r="N379" s="163"/>
    </row>
    <row r="380" spans="1:14" ht="17.25" customHeight="1" x14ac:dyDescent="0.15">
      <c r="A380" s="158" t="s">
        <v>175</v>
      </c>
      <c r="B380" s="162"/>
      <c r="C380" s="162"/>
      <c r="D380" s="162"/>
      <c r="E380" s="162"/>
      <c r="F380" s="162"/>
      <c r="G380" s="162"/>
      <c r="H380" s="162"/>
      <c r="I380" s="162"/>
      <c r="J380" s="162">
        <v>20.41</v>
      </c>
      <c r="K380" s="162"/>
      <c r="L380" s="162"/>
      <c r="M380" s="162"/>
      <c r="N380" s="163"/>
    </row>
    <row r="381" spans="1:14" ht="25.5" customHeight="1" x14ac:dyDescent="0.15">
      <c r="A381" s="158" t="s">
        <v>176</v>
      </c>
      <c r="B381" s="162" t="s">
        <v>180</v>
      </c>
      <c r="C381" s="162"/>
      <c r="D381" s="162"/>
      <c r="E381" s="162"/>
      <c r="F381" s="162"/>
      <c r="G381" s="162"/>
      <c r="H381" s="20" t="s">
        <v>192</v>
      </c>
      <c r="I381" s="162" t="s">
        <v>187</v>
      </c>
      <c r="J381" s="162" t="s">
        <v>195</v>
      </c>
      <c r="K381" s="162"/>
      <c r="L381" s="20" t="s">
        <v>197</v>
      </c>
      <c r="M381" s="20" t="s">
        <v>199</v>
      </c>
      <c r="N381" s="163" t="s">
        <v>200</v>
      </c>
    </row>
    <row r="382" spans="1:14" ht="17.25" customHeight="1" x14ac:dyDescent="0.15">
      <c r="A382" s="158"/>
      <c r="B382" s="159" t="s">
        <v>208</v>
      </c>
      <c r="C382" s="159"/>
      <c r="D382" s="159"/>
      <c r="E382" s="159"/>
      <c r="F382" s="159"/>
      <c r="G382" s="159"/>
      <c r="H382" s="20" t="s">
        <v>211</v>
      </c>
      <c r="I382" s="160">
        <v>0.10290000000000001</v>
      </c>
      <c r="J382" s="160">
        <v>1</v>
      </c>
      <c r="K382" s="160"/>
      <c r="L382" s="22">
        <v>0.1</v>
      </c>
      <c r="M382" s="22" t="s">
        <v>177</v>
      </c>
      <c r="N382" s="161" t="s">
        <v>177</v>
      </c>
    </row>
    <row r="383" spans="1:14" ht="17.25" customHeight="1" x14ac:dyDescent="0.15">
      <c r="A383" s="158"/>
      <c r="B383" s="159" t="s">
        <v>271</v>
      </c>
      <c r="C383" s="159"/>
      <c r="D383" s="159"/>
      <c r="E383" s="159"/>
      <c r="F383" s="159"/>
      <c r="G383" s="159"/>
      <c r="H383" s="20" t="s">
        <v>210</v>
      </c>
      <c r="I383" s="160">
        <v>0.1104</v>
      </c>
      <c r="J383" s="160">
        <v>13.558999999999999</v>
      </c>
      <c r="K383" s="160"/>
      <c r="L383" s="22">
        <v>1.5</v>
      </c>
      <c r="M383" s="22" t="s">
        <v>177</v>
      </c>
      <c r="N383" s="161" t="s">
        <v>177</v>
      </c>
    </row>
    <row r="384" spans="1:14" ht="17.25" customHeight="1" x14ac:dyDescent="0.15">
      <c r="A384" s="158"/>
      <c r="B384" s="159" t="s">
        <v>272</v>
      </c>
      <c r="C384" s="159"/>
      <c r="D384" s="159"/>
      <c r="E384" s="159"/>
      <c r="F384" s="159"/>
      <c r="G384" s="159"/>
      <c r="H384" s="20" t="s">
        <v>210</v>
      </c>
      <c r="I384" s="160">
        <v>0.12529999999999999</v>
      </c>
      <c r="J384" s="160">
        <v>13.558999999999999</v>
      </c>
      <c r="K384" s="160"/>
      <c r="L384" s="22">
        <v>1.7</v>
      </c>
      <c r="M384" s="22" t="s">
        <v>177</v>
      </c>
      <c r="N384" s="161" t="s">
        <v>177</v>
      </c>
    </row>
    <row r="385" spans="1:14" ht="17.25" customHeight="1" x14ac:dyDescent="0.15">
      <c r="A385" s="158"/>
      <c r="B385" s="159" t="s">
        <v>273</v>
      </c>
      <c r="C385" s="159"/>
      <c r="D385" s="159"/>
      <c r="E385" s="159"/>
      <c r="F385" s="159"/>
      <c r="G385" s="159"/>
      <c r="H385" s="20" t="s">
        <v>210</v>
      </c>
      <c r="I385" s="160">
        <v>2.1499999999999998E-2</v>
      </c>
      <c r="J385" s="160">
        <v>48.814</v>
      </c>
      <c r="K385" s="160"/>
      <c r="L385" s="22">
        <v>1.05</v>
      </c>
      <c r="M385" s="22" t="s">
        <v>177</v>
      </c>
      <c r="N385" s="161" t="s">
        <v>177</v>
      </c>
    </row>
    <row r="386" spans="1:14" ht="17.25" customHeight="1" x14ac:dyDescent="0.15">
      <c r="A386" s="158"/>
      <c r="B386" s="162" t="s">
        <v>181</v>
      </c>
      <c r="C386" s="162"/>
      <c r="D386" s="162"/>
      <c r="E386" s="162"/>
      <c r="F386" s="162"/>
      <c r="G386" s="162"/>
      <c r="H386" s="162"/>
      <c r="I386" s="162"/>
      <c r="J386" s="162" t="s">
        <v>196</v>
      </c>
      <c r="K386" s="162"/>
      <c r="L386" s="22">
        <v>0.41</v>
      </c>
      <c r="M386" s="20" t="s">
        <v>196</v>
      </c>
      <c r="N386" s="161" t="s">
        <v>177</v>
      </c>
    </row>
    <row r="387" spans="1:14" ht="17.25" customHeight="1" x14ac:dyDescent="0.15">
      <c r="A387" s="158"/>
      <c r="B387" s="162" t="s">
        <v>182</v>
      </c>
      <c r="C387" s="162"/>
      <c r="D387" s="162"/>
      <c r="E387" s="162"/>
      <c r="F387" s="162"/>
      <c r="G387" s="162"/>
      <c r="H387" s="162"/>
      <c r="I387" s="162"/>
      <c r="J387" s="162" t="s">
        <v>196</v>
      </c>
      <c r="K387" s="162"/>
      <c r="L387" s="22">
        <v>4.75</v>
      </c>
      <c r="M387" s="20" t="s">
        <v>196</v>
      </c>
      <c r="N387" s="161" t="s">
        <v>177</v>
      </c>
    </row>
    <row r="388" spans="1:14" ht="17.25" customHeight="1" x14ac:dyDescent="0.15">
      <c r="A388" s="158" t="s">
        <v>177</v>
      </c>
      <c r="B388" s="159" t="s">
        <v>177</v>
      </c>
      <c r="C388" s="159"/>
      <c r="D388" s="159"/>
      <c r="E388" s="159"/>
      <c r="F388" s="159"/>
      <c r="G388" s="159"/>
      <c r="H388" s="20" t="s">
        <v>177</v>
      </c>
      <c r="I388" s="160" t="s">
        <v>177</v>
      </c>
      <c r="J388" s="160" t="s">
        <v>177</v>
      </c>
      <c r="K388" s="160"/>
      <c r="L388" s="22" t="s">
        <v>177</v>
      </c>
      <c r="M388" s="22" t="s">
        <v>177</v>
      </c>
      <c r="N388" s="161" t="s">
        <v>177</v>
      </c>
    </row>
    <row r="389" spans="1:14" ht="17.25" customHeight="1" x14ac:dyDescent="0.15">
      <c r="A389" s="158" t="s">
        <v>177</v>
      </c>
      <c r="B389" s="159" t="s">
        <v>177</v>
      </c>
      <c r="C389" s="159"/>
      <c r="D389" s="159"/>
      <c r="E389" s="159"/>
      <c r="F389" s="159"/>
      <c r="G389" s="159"/>
      <c r="H389" s="20" t="s">
        <v>177</v>
      </c>
      <c r="I389" s="160" t="s">
        <v>177</v>
      </c>
      <c r="J389" s="160" t="s">
        <v>177</v>
      </c>
      <c r="K389" s="160"/>
      <c r="L389" s="22" t="s">
        <v>177</v>
      </c>
      <c r="M389" s="22" t="s">
        <v>177</v>
      </c>
      <c r="N389" s="161" t="s">
        <v>177</v>
      </c>
    </row>
    <row r="390" spans="1:14" ht="17.25" customHeight="1" x14ac:dyDescent="0.15">
      <c r="A390" s="158" t="s">
        <v>177</v>
      </c>
      <c r="B390" s="159" t="s">
        <v>177</v>
      </c>
      <c r="C390" s="159"/>
      <c r="D390" s="159"/>
      <c r="E390" s="159"/>
      <c r="F390" s="159"/>
      <c r="G390" s="159"/>
      <c r="H390" s="20" t="s">
        <v>177</v>
      </c>
      <c r="I390" s="160" t="s">
        <v>177</v>
      </c>
      <c r="J390" s="160" t="s">
        <v>177</v>
      </c>
      <c r="K390" s="160"/>
      <c r="L390" s="22" t="s">
        <v>177</v>
      </c>
      <c r="M390" s="22" t="s">
        <v>177</v>
      </c>
      <c r="N390" s="161" t="s">
        <v>177</v>
      </c>
    </row>
    <row r="391" spans="1:14" ht="17.25" customHeight="1" x14ac:dyDescent="0.15">
      <c r="A391" s="158" t="s">
        <v>177</v>
      </c>
      <c r="B391" s="159" t="s">
        <v>177</v>
      </c>
      <c r="C391" s="159"/>
      <c r="D391" s="159"/>
      <c r="E391" s="159"/>
      <c r="F391" s="159"/>
      <c r="G391" s="159"/>
      <c r="H391" s="20" t="s">
        <v>177</v>
      </c>
      <c r="I391" s="160" t="s">
        <v>177</v>
      </c>
      <c r="J391" s="160" t="s">
        <v>177</v>
      </c>
      <c r="K391" s="160"/>
      <c r="L391" s="22" t="s">
        <v>177</v>
      </c>
      <c r="M391" s="22" t="s">
        <v>177</v>
      </c>
      <c r="N391" s="161" t="s">
        <v>177</v>
      </c>
    </row>
    <row r="392" spans="1:14" ht="17.25" customHeight="1" x14ac:dyDescent="0.15">
      <c r="A392" s="158" t="s">
        <v>177</v>
      </c>
      <c r="B392" s="159" t="s">
        <v>177</v>
      </c>
      <c r="C392" s="159"/>
      <c r="D392" s="159"/>
      <c r="E392" s="159"/>
      <c r="F392" s="159"/>
      <c r="G392" s="159"/>
      <c r="H392" s="20" t="s">
        <v>177</v>
      </c>
      <c r="I392" s="160" t="s">
        <v>177</v>
      </c>
      <c r="J392" s="160" t="s">
        <v>177</v>
      </c>
      <c r="K392" s="160"/>
      <c r="L392" s="22" t="s">
        <v>177</v>
      </c>
      <c r="M392" s="22" t="s">
        <v>177</v>
      </c>
      <c r="N392" s="161" t="s">
        <v>177</v>
      </c>
    </row>
    <row r="393" spans="1:14" ht="17.25" customHeight="1" x14ac:dyDescent="0.15">
      <c r="A393" s="154" t="s">
        <v>177</v>
      </c>
      <c r="B393" s="155" t="s">
        <v>177</v>
      </c>
      <c r="C393" s="155"/>
      <c r="D393" s="155"/>
      <c r="E393" s="155"/>
      <c r="F393" s="155"/>
      <c r="G393" s="155"/>
      <c r="H393" s="23" t="s">
        <v>177</v>
      </c>
      <c r="I393" s="156" t="s">
        <v>177</v>
      </c>
      <c r="J393" s="156" t="s">
        <v>177</v>
      </c>
      <c r="K393" s="156"/>
      <c r="L393" s="24" t="s">
        <v>177</v>
      </c>
      <c r="M393" s="24" t="s">
        <v>177</v>
      </c>
      <c r="N393" s="157" t="s">
        <v>177</v>
      </c>
    </row>
    <row r="394" spans="1:14" ht="25.5" customHeight="1" x14ac:dyDescent="0.15">
      <c r="A394" s="152" t="s">
        <v>201</v>
      </c>
      <c r="B394" s="152"/>
      <c r="C394" s="152"/>
      <c r="D394" s="152"/>
      <c r="E394" s="152"/>
      <c r="F394" s="152"/>
      <c r="G394" s="152"/>
      <c r="H394" s="152"/>
      <c r="I394" s="152"/>
      <c r="J394" s="152"/>
      <c r="K394" s="153" t="s">
        <v>202</v>
      </c>
      <c r="L394" s="153"/>
      <c r="M394" s="153"/>
      <c r="N394" s="153"/>
    </row>
    <row r="395" spans="1:14" ht="39.75" customHeight="1" x14ac:dyDescent="0.15">
      <c r="A395" s="167" t="s">
        <v>168</v>
      </c>
      <c r="B395" s="167"/>
      <c r="C395" s="167"/>
      <c r="D395" s="167"/>
      <c r="E395" s="167"/>
      <c r="F395" s="167"/>
      <c r="G395" s="167"/>
      <c r="H395" s="167"/>
      <c r="I395" s="167"/>
      <c r="J395" s="167"/>
      <c r="K395" s="168"/>
      <c r="L395" s="168"/>
      <c r="M395" s="168"/>
      <c r="N395" s="168"/>
    </row>
    <row r="396" spans="1:14" ht="17.25" customHeight="1" x14ac:dyDescent="0.15">
      <c r="A396" s="169" t="s">
        <v>19</v>
      </c>
      <c r="B396" s="169"/>
      <c r="C396" s="169"/>
      <c r="D396" s="169"/>
      <c r="E396" s="169"/>
      <c r="F396" s="169"/>
      <c r="G396" s="170" t="s">
        <v>20</v>
      </c>
      <c r="H396" s="170"/>
      <c r="I396" s="170"/>
      <c r="J396" s="170"/>
      <c r="K396" s="153" t="s">
        <v>274</v>
      </c>
      <c r="L396" s="153"/>
      <c r="M396" s="153"/>
      <c r="N396" s="153"/>
    </row>
    <row r="397" spans="1:14" ht="17.25" customHeight="1" x14ac:dyDescent="0.15">
      <c r="A397" s="165" t="s">
        <v>80</v>
      </c>
      <c r="B397" s="166"/>
      <c r="C397" s="166" t="s">
        <v>129</v>
      </c>
      <c r="D397" s="166"/>
      <c r="E397" s="166" t="s">
        <v>88</v>
      </c>
      <c r="F397" s="166"/>
      <c r="G397" s="166"/>
      <c r="H397" s="166" t="s">
        <v>140</v>
      </c>
      <c r="I397" s="166"/>
      <c r="J397" s="166" t="s">
        <v>105</v>
      </c>
      <c r="K397" s="166"/>
      <c r="L397" s="19" t="s">
        <v>154</v>
      </c>
      <c r="M397" s="19" t="s">
        <v>110</v>
      </c>
      <c r="N397" s="164" t="s">
        <v>164</v>
      </c>
    </row>
    <row r="398" spans="1:14" ht="17.25" customHeight="1" x14ac:dyDescent="0.15">
      <c r="A398" s="158" t="s">
        <v>170</v>
      </c>
      <c r="B398" s="162"/>
      <c r="C398" s="162"/>
      <c r="D398" s="162"/>
      <c r="E398" s="162"/>
      <c r="F398" s="162"/>
      <c r="G398" s="162"/>
      <c r="H398" s="162"/>
      <c r="I398" s="162"/>
      <c r="J398" s="162"/>
      <c r="K398" s="162"/>
      <c r="L398" s="162"/>
      <c r="M398" s="162"/>
      <c r="N398" s="163"/>
    </row>
    <row r="399" spans="1:14" ht="17.25" customHeight="1" x14ac:dyDescent="0.15">
      <c r="A399" s="158" t="s">
        <v>171</v>
      </c>
      <c r="B399" s="162" t="s">
        <v>178</v>
      </c>
      <c r="C399" s="162" t="s">
        <v>183</v>
      </c>
      <c r="D399" s="162" t="s">
        <v>187</v>
      </c>
      <c r="E399" s="162" t="s">
        <v>188</v>
      </c>
      <c r="F399" s="162"/>
      <c r="G399" s="162"/>
      <c r="H399" s="162"/>
      <c r="I399" s="162"/>
      <c r="J399" s="162" t="s">
        <v>194</v>
      </c>
      <c r="K399" s="162"/>
      <c r="L399" s="162"/>
      <c r="M399" s="162"/>
      <c r="N399" s="163"/>
    </row>
    <row r="400" spans="1:14" ht="25.5" customHeight="1" x14ac:dyDescent="0.15">
      <c r="A400" s="158"/>
      <c r="B400" s="162"/>
      <c r="C400" s="162"/>
      <c r="D400" s="162"/>
      <c r="E400" s="20" t="s">
        <v>189</v>
      </c>
      <c r="F400" s="162" t="s">
        <v>190</v>
      </c>
      <c r="G400" s="162"/>
      <c r="H400" s="20" t="s">
        <v>191</v>
      </c>
      <c r="I400" s="162" t="s">
        <v>193</v>
      </c>
      <c r="J400" s="162" t="s">
        <v>189</v>
      </c>
      <c r="K400" s="162"/>
      <c r="L400" s="20" t="s">
        <v>190</v>
      </c>
      <c r="M400" s="20" t="s">
        <v>191</v>
      </c>
      <c r="N400" s="163" t="s">
        <v>193</v>
      </c>
    </row>
    <row r="401" spans="1:14" ht="17.25" customHeight="1" x14ac:dyDescent="0.15">
      <c r="A401" s="18" t="s">
        <v>275</v>
      </c>
      <c r="B401" s="21" t="s">
        <v>276</v>
      </c>
      <c r="C401" s="20" t="s">
        <v>244</v>
      </c>
      <c r="D401" s="22">
        <v>0.1</v>
      </c>
      <c r="E401" s="22">
        <v>3475.83</v>
      </c>
      <c r="F401" s="160">
        <v>22443.39</v>
      </c>
      <c r="G401" s="160"/>
      <c r="H401" s="22" t="s">
        <v>177</v>
      </c>
      <c r="I401" s="160">
        <v>609.41999999999996</v>
      </c>
      <c r="J401" s="160">
        <v>347.58</v>
      </c>
      <c r="K401" s="160"/>
      <c r="L401" s="22">
        <v>2244.34</v>
      </c>
      <c r="M401" s="22" t="s">
        <v>177</v>
      </c>
      <c r="N401" s="161">
        <v>60.94</v>
      </c>
    </row>
    <row r="402" spans="1:14" ht="17.25" customHeight="1" x14ac:dyDescent="0.15">
      <c r="A402" s="158" t="s">
        <v>173</v>
      </c>
      <c r="B402" s="162"/>
      <c r="C402" s="162" t="s">
        <v>185</v>
      </c>
      <c r="D402" s="162"/>
      <c r="E402" s="162"/>
      <c r="F402" s="162"/>
      <c r="G402" s="162"/>
      <c r="H402" s="162"/>
      <c r="I402" s="162"/>
      <c r="J402" s="160">
        <v>347.58</v>
      </c>
      <c r="K402" s="160"/>
      <c r="L402" s="22">
        <v>2244.34</v>
      </c>
      <c r="M402" s="22" t="s">
        <v>177</v>
      </c>
      <c r="N402" s="161">
        <v>60.94</v>
      </c>
    </row>
    <row r="403" spans="1:14" ht="25.5" customHeight="1" x14ac:dyDescent="0.15">
      <c r="A403" s="158" t="s">
        <v>247</v>
      </c>
      <c r="B403" s="162"/>
      <c r="C403" s="162" t="s">
        <v>186</v>
      </c>
      <c r="D403" s="162"/>
      <c r="E403" s="162"/>
      <c r="F403" s="162"/>
      <c r="G403" s="162"/>
      <c r="H403" s="162"/>
      <c r="I403" s="162"/>
      <c r="J403" s="162" t="s">
        <v>177</v>
      </c>
      <c r="K403" s="162"/>
      <c r="L403" s="162"/>
      <c r="M403" s="162"/>
      <c r="N403" s="163"/>
    </row>
    <row r="404" spans="1:14" ht="17.25" customHeight="1" x14ac:dyDescent="0.15">
      <c r="A404" s="158" t="s">
        <v>175</v>
      </c>
      <c r="B404" s="162"/>
      <c r="C404" s="162"/>
      <c r="D404" s="162"/>
      <c r="E404" s="162"/>
      <c r="F404" s="162"/>
      <c r="G404" s="162"/>
      <c r="H404" s="162"/>
      <c r="I404" s="162"/>
      <c r="J404" s="162">
        <v>2652.88</v>
      </c>
      <c r="K404" s="162"/>
      <c r="L404" s="162"/>
      <c r="M404" s="162"/>
      <c r="N404" s="163"/>
    </row>
    <row r="405" spans="1:14" ht="25.5" customHeight="1" x14ac:dyDescent="0.15">
      <c r="A405" s="158" t="s">
        <v>176</v>
      </c>
      <c r="B405" s="162" t="s">
        <v>180</v>
      </c>
      <c r="C405" s="162"/>
      <c r="D405" s="162"/>
      <c r="E405" s="162"/>
      <c r="F405" s="162"/>
      <c r="G405" s="162"/>
      <c r="H405" s="20" t="s">
        <v>192</v>
      </c>
      <c r="I405" s="162" t="s">
        <v>187</v>
      </c>
      <c r="J405" s="162" t="s">
        <v>195</v>
      </c>
      <c r="K405" s="162"/>
      <c r="L405" s="20" t="s">
        <v>197</v>
      </c>
      <c r="M405" s="20" t="s">
        <v>199</v>
      </c>
      <c r="N405" s="163" t="s">
        <v>200</v>
      </c>
    </row>
    <row r="406" spans="1:14" ht="17.25" customHeight="1" x14ac:dyDescent="0.15">
      <c r="A406" s="158"/>
      <c r="B406" s="159" t="s">
        <v>257</v>
      </c>
      <c r="C406" s="159"/>
      <c r="D406" s="159"/>
      <c r="E406" s="159"/>
      <c r="F406" s="159"/>
      <c r="G406" s="159"/>
      <c r="H406" s="20" t="s">
        <v>154</v>
      </c>
      <c r="I406" s="160">
        <v>1.1645000000000001</v>
      </c>
      <c r="J406" s="160">
        <v>1898.3240000000001</v>
      </c>
      <c r="K406" s="160"/>
      <c r="L406" s="22">
        <v>2210.6</v>
      </c>
      <c r="M406" s="22" t="s">
        <v>177</v>
      </c>
      <c r="N406" s="161" t="s">
        <v>177</v>
      </c>
    </row>
    <row r="407" spans="1:14" ht="17.25" customHeight="1" x14ac:dyDescent="0.15">
      <c r="A407" s="158"/>
      <c r="B407" s="162" t="s">
        <v>181</v>
      </c>
      <c r="C407" s="162"/>
      <c r="D407" s="162"/>
      <c r="E407" s="162"/>
      <c r="F407" s="162"/>
      <c r="G407" s="162"/>
      <c r="H407" s="162"/>
      <c r="I407" s="162"/>
      <c r="J407" s="162" t="s">
        <v>196</v>
      </c>
      <c r="K407" s="162"/>
      <c r="L407" s="22">
        <v>33.74</v>
      </c>
      <c r="M407" s="20" t="s">
        <v>196</v>
      </c>
      <c r="N407" s="161" t="s">
        <v>177</v>
      </c>
    </row>
    <row r="408" spans="1:14" ht="17.25" customHeight="1" x14ac:dyDescent="0.15">
      <c r="A408" s="158"/>
      <c r="B408" s="162" t="s">
        <v>182</v>
      </c>
      <c r="C408" s="162"/>
      <c r="D408" s="162"/>
      <c r="E408" s="162"/>
      <c r="F408" s="162"/>
      <c r="G408" s="162"/>
      <c r="H408" s="162"/>
      <c r="I408" s="162"/>
      <c r="J408" s="162" t="s">
        <v>196</v>
      </c>
      <c r="K408" s="162"/>
      <c r="L408" s="22">
        <v>2244.34</v>
      </c>
      <c r="M408" s="20" t="s">
        <v>196</v>
      </c>
      <c r="N408" s="161" t="s">
        <v>177</v>
      </c>
    </row>
    <row r="409" spans="1:14" ht="17.25" customHeight="1" x14ac:dyDescent="0.15">
      <c r="A409" s="158" t="s">
        <v>177</v>
      </c>
      <c r="B409" s="159" t="s">
        <v>177</v>
      </c>
      <c r="C409" s="159"/>
      <c r="D409" s="159"/>
      <c r="E409" s="159"/>
      <c r="F409" s="159"/>
      <c r="G409" s="159"/>
      <c r="H409" s="20" t="s">
        <v>177</v>
      </c>
      <c r="I409" s="160" t="s">
        <v>177</v>
      </c>
      <c r="J409" s="160" t="s">
        <v>177</v>
      </c>
      <c r="K409" s="160"/>
      <c r="L409" s="22" t="s">
        <v>177</v>
      </c>
      <c r="M409" s="22" t="s">
        <v>177</v>
      </c>
      <c r="N409" s="161" t="s">
        <v>177</v>
      </c>
    </row>
    <row r="410" spans="1:14" ht="17.25" customHeight="1" x14ac:dyDescent="0.15">
      <c r="A410" s="158" t="s">
        <v>177</v>
      </c>
      <c r="B410" s="159" t="s">
        <v>177</v>
      </c>
      <c r="C410" s="159"/>
      <c r="D410" s="159"/>
      <c r="E410" s="159"/>
      <c r="F410" s="159"/>
      <c r="G410" s="159"/>
      <c r="H410" s="20" t="s">
        <v>177</v>
      </c>
      <c r="I410" s="160" t="s">
        <v>177</v>
      </c>
      <c r="J410" s="160" t="s">
        <v>177</v>
      </c>
      <c r="K410" s="160"/>
      <c r="L410" s="22" t="s">
        <v>177</v>
      </c>
      <c r="M410" s="22" t="s">
        <v>177</v>
      </c>
      <c r="N410" s="161" t="s">
        <v>177</v>
      </c>
    </row>
    <row r="411" spans="1:14" ht="17.25" customHeight="1" x14ac:dyDescent="0.15">
      <c r="A411" s="158" t="s">
        <v>177</v>
      </c>
      <c r="B411" s="159" t="s">
        <v>177</v>
      </c>
      <c r="C411" s="159"/>
      <c r="D411" s="159"/>
      <c r="E411" s="159"/>
      <c r="F411" s="159"/>
      <c r="G411" s="159"/>
      <c r="H411" s="20" t="s">
        <v>177</v>
      </c>
      <c r="I411" s="160" t="s">
        <v>177</v>
      </c>
      <c r="J411" s="160" t="s">
        <v>177</v>
      </c>
      <c r="K411" s="160"/>
      <c r="L411" s="22" t="s">
        <v>177</v>
      </c>
      <c r="M411" s="22" t="s">
        <v>177</v>
      </c>
      <c r="N411" s="161" t="s">
        <v>177</v>
      </c>
    </row>
    <row r="412" spans="1:14" ht="17.25" customHeight="1" x14ac:dyDescent="0.15">
      <c r="A412" s="158" t="s">
        <v>177</v>
      </c>
      <c r="B412" s="159" t="s">
        <v>177</v>
      </c>
      <c r="C412" s="159"/>
      <c r="D412" s="159"/>
      <c r="E412" s="159"/>
      <c r="F412" s="159"/>
      <c r="G412" s="159"/>
      <c r="H412" s="20" t="s">
        <v>177</v>
      </c>
      <c r="I412" s="160" t="s">
        <v>177</v>
      </c>
      <c r="J412" s="160" t="s">
        <v>177</v>
      </c>
      <c r="K412" s="160"/>
      <c r="L412" s="22" t="s">
        <v>177</v>
      </c>
      <c r="M412" s="22" t="s">
        <v>177</v>
      </c>
      <c r="N412" s="161" t="s">
        <v>177</v>
      </c>
    </row>
    <row r="413" spans="1:14" ht="17.25" customHeight="1" x14ac:dyDescent="0.15">
      <c r="A413" s="158" t="s">
        <v>177</v>
      </c>
      <c r="B413" s="159" t="s">
        <v>177</v>
      </c>
      <c r="C413" s="159"/>
      <c r="D413" s="159"/>
      <c r="E413" s="159"/>
      <c r="F413" s="159"/>
      <c r="G413" s="159"/>
      <c r="H413" s="20" t="s">
        <v>177</v>
      </c>
      <c r="I413" s="160" t="s">
        <v>177</v>
      </c>
      <c r="J413" s="160" t="s">
        <v>177</v>
      </c>
      <c r="K413" s="160"/>
      <c r="L413" s="22" t="s">
        <v>177</v>
      </c>
      <c r="M413" s="22" t="s">
        <v>177</v>
      </c>
      <c r="N413" s="161" t="s">
        <v>177</v>
      </c>
    </row>
    <row r="414" spans="1:14" ht="17.25" customHeight="1" x14ac:dyDescent="0.15">
      <c r="A414" s="158" t="s">
        <v>177</v>
      </c>
      <c r="B414" s="159" t="s">
        <v>177</v>
      </c>
      <c r="C414" s="159"/>
      <c r="D414" s="159"/>
      <c r="E414" s="159"/>
      <c r="F414" s="159"/>
      <c r="G414" s="159"/>
      <c r="H414" s="20" t="s">
        <v>177</v>
      </c>
      <c r="I414" s="160" t="s">
        <v>177</v>
      </c>
      <c r="J414" s="160" t="s">
        <v>177</v>
      </c>
      <c r="K414" s="160"/>
      <c r="L414" s="22" t="s">
        <v>177</v>
      </c>
      <c r="M414" s="22" t="s">
        <v>177</v>
      </c>
      <c r="N414" s="161" t="s">
        <v>177</v>
      </c>
    </row>
    <row r="415" spans="1:14" ht="17.25" customHeight="1" x14ac:dyDescent="0.15">
      <c r="A415" s="158" t="s">
        <v>177</v>
      </c>
      <c r="B415" s="159" t="s">
        <v>177</v>
      </c>
      <c r="C415" s="159"/>
      <c r="D415" s="159"/>
      <c r="E415" s="159"/>
      <c r="F415" s="159"/>
      <c r="G415" s="159"/>
      <c r="H415" s="20" t="s">
        <v>177</v>
      </c>
      <c r="I415" s="160" t="s">
        <v>177</v>
      </c>
      <c r="J415" s="160" t="s">
        <v>177</v>
      </c>
      <c r="K415" s="160"/>
      <c r="L415" s="22" t="s">
        <v>177</v>
      </c>
      <c r="M415" s="22" t="s">
        <v>177</v>
      </c>
      <c r="N415" s="161" t="s">
        <v>177</v>
      </c>
    </row>
    <row r="416" spans="1:14" ht="17.25" customHeight="1" x14ac:dyDescent="0.15">
      <c r="A416" s="158" t="s">
        <v>177</v>
      </c>
      <c r="B416" s="159" t="s">
        <v>177</v>
      </c>
      <c r="C416" s="159"/>
      <c r="D416" s="159"/>
      <c r="E416" s="159"/>
      <c r="F416" s="159"/>
      <c r="G416" s="159"/>
      <c r="H416" s="20" t="s">
        <v>177</v>
      </c>
      <c r="I416" s="160" t="s">
        <v>177</v>
      </c>
      <c r="J416" s="160" t="s">
        <v>177</v>
      </c>
      <c r="K416" s="160"/>
      <c r="L416" s="22" t="s">
        <v>177</v>
      </c>
      <c r="M416" s="22" t="s">
        <v>177</v>
      </c>
      <c r="N416" s="161" t="s">
        <v>177</v>
      </c>
    </row>
    <row r="417" spans="1:14" ht="17.25" customHeight="1" x14ac:dyDescent="0.15">
      <c r="A417" s="158" t="s">
        <v>177</v>
      </c>
      <c r="B417" s="159" t="s">
        <v>177</v>
      </c>
      <c r="C417" s="159"/>
      <c r="D417" s="159"/>
      <c r="E417" s="159"/>
      <c r="F417" s="159"/>
      <c r="G417" s="159"/>
      <c r="H417" s="20" t="s">
        <v>177</v>
      </c>
      <c r="I417" s="160" t="s">
        <v>177</v>
      </c>
      <c r="J417" s="160" t="s">
        <v>177</v>
      </c>
      <c r="K417" s="160"/>
      <c r="L417" s="22" t="s">
        <v>177</v>
      </c>
      <c r="M417" s="22" t="s">
        <v>177</v>
      </c>
      <c r="N417" s="161" t="s">
        <v>177</v>
      </c>
    </row>
    <row r="418" spans="1:14" ht="17.25" customHeight="1" x14ac:dyDescent="0.15">
      <c r="A418" s="154" t="s">
        <v>177</v>
      </c>
      <c r="B418" s="155" t="s">
        <v>177</v>
      </c>
      <c r="C418" s="155"/>
      <c r="D418" s="155"/>
      <c r="E418" s="155"/>
      <c r="F418" s="155"/>
      <c r="G418" s="155"/>
      <c r="H418" s="23" t="s">
        <v>177</v>
      </c>
      <c r="I418" s="156" t="s">
        <v>177</v>
      </c>
      <c r="J418" s="156" t="s">
        <v>177</v>
      </c>
      <c r="K418" s="156"/>
      <c r="L418" s="24" t="s">
        <v>177</v>
      </c>
      <c r="M418" s="24" t="s">
        <v>177</v>
      </c>
      <c r="N418" s="157" t="s">
        <v>177</v>
      </c>
    </row>
    <row r="419" spans="1:14" ht="25.5" customHeight="1" x14ac:dyDescent="0.15">
      <c r="A419" s="152" t="s">
        <v>201</v>
      </c>
      <c r="B419" s="152"/>
      <c r="C419" s="152"/>
      <c r="D419" s="152"/>
      <c r="E419" s="152"/>
      <c r="F419" s="152"/>
      <c r="G419" s="152"/>
      <c r="H419" s="152"/>
      <c r="I419" s="152"/>
      <c r="J419" s="152"/>
      <c r="K419" s="153" t="s">
        <v>202</v>
      </c>
      <c r="L419" s="153"/>
      <c r="M419" s="153"/>
      <c r="N419" s="153"/>
    </row>
    <row r="420" spans="1:14" ht="39.75" customHeight="1" x14ac:dyDescent="0.15">
      <c r="A420" s="167" t="s">
        <v>168</v>
      </c>
      <c r="B420" s="167"/>
      <c r="C420" s="167"/>
      <c r="D420" s="167"/>
      <c r="E420" s="167"/>
      <c r="F420" s="167"/>
      <c r="G420" s="167"/>
      <c r="H420" s="167"/>
      <c r="I420" s="167"/>
      <c r="J420" s="167"/>
      <c r="K420" s="168"/>
      <c r="L420" s="168"/>
      <c r="M420" s="168"/>
      <c r="N420" s="168"/>
    </row>
    <row r="421" spans="1:14" ht="17.25" customHeight="1" x14ac:dyDescent="0.15">
      <c r="A421" s="169" t="s">
        <v>19</v>
      </c>
      <c r="B421" s="169"/>
      <c r="C421" s="169"/>
      <c r="D421" s="169"/>
      <c r="E421" s="169"/>
      <c r="F421" s="169"/>
      <c r="G421" s="170" t="s">
        <v>20</v>
      </c>
      <c r="H421" s="170"/>
      <c r="I421" s="170"/>
      <c r="J421" s="170"/>
      <c r="K421" s="153" t="s">
        <v>277</v>
      </c>
      <c r="L421" s="153"/>
      <c r="M421" s="153"/>
      <c r="N421" s="153"/>
    </row>
    <row r="422" spans="1:14" ht="17.25" customHeight="1" x14ac:dyDescent="0.15">
      <c r="A422" s="165" t="s">
        <v>80</v>
      </c>
      <c r="B422" s="166"/>
      <c r="C422" s="166" t="s">
        <v>130</v>
      </c>
      <c r="D422" s="166"/>
      <c r="E422" s="166" t="s">
        <v>88</v>
      </c>
      <c r="F422" s="166"/>
      <c r="G422" s="166"/>
      <c r="H422" s="166" t="s">
        <v>138</v>
      </c>
      <c r="I422" s="166"/>
      <c r="J422" s="166" t="s">
        <v>105</v>
      </c>
      <c r="K422" s="166"/>
      <c r="L422" s="19" t="s">
        <v>154</v>
      </c>
      <c r="M422" s="19" t="s">
        <v>110</v>
      </c>
      <c r="N422" s="164" t="s">
        <v>165</v>
      </c>
    </row>
    <row r="423" spans="1:14" ht="17.25" customHeight="1" x14ac:dyDescent="0.15">
      <c r="A423" s="158" t="s">
        <v>170</v>
      </c>
      <c r="B423" s="162"/>
      <c r="C423" s="162"/>
      <c r="D423" s="162"/>
      <c r="E423" s="162"/>
      <c r="F423" s="162"/>
      <c r="G423" s="162"/>
      <c r="H423" s="162"/>
      <c r="I423" s="162"/>
      <c r="J423" s="162"/>
      <c r="K423" s="162"/>
      <c r="L423" s="162"/>
      <c r="M423" s="162"/>
      <c r="N423" s="163"/>
    </row>
    <row r="424" spans="1:14" ht="17.25" customHeight="1" x14ac:dyDescent="0.15">
      <c r="A424" s="158" t="s">
        <v>171</v>
      </c>
      <c r="B424" s="162" t="s">
        <v>178</v>
      </c>
      <c r="C424" s="162" t="s">
        <v>183</v>
      </c>
      <c r="D424" s="162" t="s">
        <v>187</v>
      </c>
      <c r="E424" s="162" t="s">
        <v>188</v>
      </c>
      <c r="F424" s="162"/>
      <c r="G424" s="162"/>
      <c r="H424" s="162"/>
      <c r="I424" s="162"/>
      <c r="J424" s="162" t="s">
        <v>194</v>
      </c>
      <c r="K424" s="162"/>
      <c r="L424" s="162"/>
      <c r="M424" s="162"/>
      <c r="N424" s="163"/>
    </row>
    <row r="425" spans="1:14" ht="25.5" customHeight="1" x14ac:dyDescent="0.15">
      <c r="A425" s="158"/>
      <c r="B425" s="162"/>
      <c r="C425" s="162"/>
      <c r="D425" s="162"/>
      <c r="E425" s="20" t="s">
        <v>189</v>
      </c>
      <c r="F425" s="162" t="s">
        <v>190</v>
      </c>
      <c r="G425" s="162"/>
      <c r="H425" s="20" t="s">
        <v>191</v>
      </c>
      <c r="I425" s="162" t="s">
        <v>193</v>
      </c>
      <c r="J425" s="162" t="s">
        <v>189</v>
      </c>
      <c r="K425" s="162"/>
      <c r="L425" s="20" t="s">
        <v>190</v>
      </c>
      <c r="M425" s="20" t="s">
        <v>191</v>
      </c>
      <c r="N425" s="163" t="s">
        <v>193</v>
      </c>
    </row>
    <row r="426" spans="1:14" ht="17.25" customHeight="1" x14ac:dyDescent="0.15">
      <c r="A426" s="18" t="s">
        <v>275</v>
      </c>
      <c r="B426" s="21" t="s">
        <v>276</v>
      </c>
      <c r="C426" s="20" t="s">
        <v>244</v>
      </c>
      <c r="D426" s="22">
        <v>0.1</v>
      </c>
      <c r="E426" s="22">
        <v>3475.83</v>
      </c>
      <c r="F426" s="160">
        <v>22443.39</v>
      </c>
      <c r="G426" s="160"/>
      <c r="H426" s="22" t="s">
        <v>177</v>
      </c>
      <c r="I426" s="160">
        <v>609.41999999999996</v>
      </c>
      <c r="J426" s="160">
        <v>347.58</v>
      </c>
      <c r="K426" s="160"/>
      <c r="L426" s="22">
        <v>2244.34</v>
      </c>
      <c r="M426" s="22" t="s">
        <v>177</v>
      </c>
      <c r="N426" s="161">
        <v>60.94</v>
      </c>
    </row>
    <row r="427" spans="1:14" ht="17.25" customHeight="1" x14ac:dyDescent="0.15">
      <c r="A427" s="158" t="s">
        <v>173</v>
      </c>
      <c r="B427" s="162"/>
      <c r="C427" s="162" t="s">
        <v>185</v>
      </c>
      <c r="D427" s="162"/>
      <c r="E427" s="162"/>
      <c r="F427" s="162"/>
      <c r="G427" s="162"/>
      <c r="H427" s="162"/>
      <c r="I427" s="162"/>
      <c r="J427" s="160">
        <v>347.58</v>
      </c>
      <c r="K427" s="160"/>
      <c r="L427" s="22">
        <v>2244.34</v>
      </c>
      <c r="M427" s="22" t="s">
        <v>177</v>
      </c>
      <c r="N427" s="161">
        <v>60.94</v>
      </c>
    </row>
    <row r="428" spans="1:14" ht="25.5" customHeight="1" x14ac:dyDescent="0.15">
      <c r="A428" s="158" t="s">
        <v>247</v>
      </c>
      <c r="B428" s="162"/>
      <c r="C428" s="162" t="s">
        <v>186</v>
      </c>
      <c r="D428" s="162"/>
      <c r="E428" s="162"/>
      <c r="F428" s="162"/>
      <c r="G428" s="162"/>
      <c r="H428" s="162"/>
      <c r="I428" s="162"/>
      <c r="J428" s="162" t="s">
        <v>177</v>
      </c>
      <c r="K428" s="162"/>
      <c r="L428" s="162"/>
      <c r="M428" s="162"/>
      <c r="N428" s="163"/>
    </row>
    <row r="429" spans="1:14" ht="17.25" customHeight="1" x14ac:dyDescent="0.15">
      <c r="A429" s="158" t="s">
        <v>175</v>
      </c>
      <c r="B429" s="162"/>
      <c r="C429" s="162"/>
      <c r="D429" s="162"/>
      <c r="E429" s="162"/>
      <c r="F429" s="162"/>
      <c r="G429" s="162"/>
      <c r="H429" s="162"/>
      <c r="I429" s="162"/>
      <c r="J429" s="162">
        <v>2652.83</v>
      </c>
      <c r="K429" s="162"/>
      <c r="L429" s="162"/>
      <c r="M429" s="162"/>
      <c r="N429" s="163"/>
    </row>
    <row r="430" spans="1:14" ht="25.5" customHeight="1" x14ac:dyDescent="0.15">
      <c r="A430" s="158" t="s">
        <v>176</v>
      </c>
      <c r="B430" s="162" t="s">
        <v>180</v>
      </c>
      <c r="C430" s="162"/>
      <c r="D430" s="162"/>
      <c r="E430" s="162"/>
      <c r="F430" s="162"/>
      <c r="G430" s="162"/>
      <c r="H430" s="20" t="s">
        <v>192</v>
      </c>
      <c r="I430" s="162" t="s">
        <v>187</v>
      </c>
      <c r="J430" s="162" t="s">
        <v>195</v>
      </c>
      <c r="K430" s="162"/>
      <c r="L430" s="20" t="s">
        <v>197</v>
      </c>
      <c r="M430" s="20" t="s">
        <v>199</v>
      </c>
      <c r="N430" s="163" t="s">
        <v>200</v>
      </c>
    </row>
    <row r="431" spans="1:14" ht="17.25" customHeight="1" x14ac:dyDescent="0.15">
      <c r="A431" s="158"/>
      <c r="B431" s="159" t="s">
        <v>257</v>
      </c>
      <c r="C431" s="159"/>
      <c r="D431" s="159"/>
      <c r="E431" s="159"/>
      <c r="F431" s="159"/>
      <c r="G431" s="159"/>
      <c r="H431" s="20" t="s">
        <v>154</v>
      </c>
      <c r="I431" s="160">
        <v>1.1645000000000001</v>
      </c>
      <c r="J431" s="160">
        <v>1898.3240000000001</v>
      </c>
      <c r="K431" s="160"/>
      <c r="L431" s="22">
        <v>2210.6</v>
      </c>
      <c r="M431" s="22" t="s">
        <v>177</v>
      </c>
      <c r="N431" s="161" t="s">
        <v>177</v>
      </c>
    </row>
    <row r="432" spans="1:14" ht="17.25" customHeight="1" x14ac:dyDescent="0.15">
      <c r="A432" s="158"/>
      <c r="B432" s="162" t="s">
        <v>181</v>
      </c>
      <c r="C432" s="162"/>
      <c r="D432" s="162"/>
      <c r="E432" s="162"/>
      <c r="F432" s="162"/>
      <c r="G432" s="162"/>
      <c r="H432" s="162"/>
      <c r="I432" s="162"/>
      <c r="J432" s="162" t="s">
        <v>196</v>
      </c>
      <c r="K432" s="162"/>
      <c r="L432" s="22">
        <v>33.74</v>
      </c>
      <c r="M432" s="20" t="s">
        <v>196</v>
      </c>
      <c r="N432" s="161" t="s">
        <v>177</v>
      </c>
    </row>
    <row r="433" spans="1:14" ht="17.25" customHeight="1" x14ac:dyDescent="0.15">
      <c r="A433" s="158"/>
      <c r="B433" s="162" t="s">
        <v>182</v>
      </c>
      <c r="C433" s="162"/>
      <c r="D433" s="162"/>
      <c r="E433" s="162"/>
      <c r="F433" s="162"/>
      <c r="G433" s="162"/>
      <c r="H433" s="162"/>
      <c r="I433" s="162"/>
      <c r="J433" s="162" t="s">
        <v>196</v>
      </c>
      <c r="K433" s="162"/>
      <c r="L433" s="22">
        <v>2244.34</v>
      </c>
      <c r="M433" s="20" t="s">
        <v>196</v>
      </c>
      <c r="N433" s="161" t="s">
        <v>177</v>
      </c>
    </row>
    <row r="434" spans="1:14" ht="17.25" customHeight="1" x14ac:dyDescent="0.15">
      <c r="A434" s="158" t="s">
        <v>177</v>
      </c>
      <c r="B434" s="159" t="s">
        <v>177</v>
      </c>
      <c r="C434" s="159"/>
      <c r="D434" s="159"/>
      <c r="E434" s="159"/>
      <c r="F434" s="159"/>
      <c r="G434" s="159"/>
      <c r="H434" s="20" t="s">
        <v>177</v>
      </c>
      <c r="I434" s="160" t="s">
        <v>177</v>
      </c>
      <c r="J434" s="160" t="s">
        <v>177</v>
      </c>
      <c r="K434" s="160"/>
      <c r="L434" s="22" t="s">
        <v>177</v>
      </c>
      <c r="M434" s="22" t="s">
        <v>177</v>
      </c>
      <c r="N434" s="161" t="s">
        <v>177</v>
      </c>
    </row>
    <row r="435" spans="1:14" ht="17.25" customHeight="1" x14ac:dyDescent="0.15">
      <c r="A435" s="158" t="s">
        <v>177</v>
      </c>
      <c r="B435" s="159" t="s">
        <v>177</v>
      </c>
      <c r="C435" s="159"/>
      <c r="D435" s="159"/>
      <c r="E435" s="159"/>
      <c r="F435" s="159"/>
      <c r="G435" s="159"/>
      <c r="H435" s="20" t="s">
        <v>177</v>
      </c>
      <c r="I435" s="160" t="s">
        <v>177</v>
      </c>
      <c r="J435" s="160" t="s">
        <v>177</v>
      </c>
      <c r="K435" s="160"/>
      <c r="L435" s="22" t="s">
        <v>177</v>
      </c>
      <c r="M435" s="22" t="s">
        <v>177</v>
      </c>
      <c r="N435" s="161" t="s">
        <v>177</v>
      </c>
    </row>
    <row r="436" spans="1:14" ht="17.25" customHeight="1" x14ac:dyDescent="0.15">
      <c r="A436" s="158" t="s">
        <v>177</v>
      </c>
      <c r="B436" s="159" t="s">
        <v>177</v>
      </c>
      <c r="C436" s="159"/>
      <c r="D436" s="159"/>
      <c r="E436" s="159"/>
      <c r="F436" s="159"/>
      <c r="G436" s="159"/>
      <c r="H436" s="20" t="s">
        <v>177</v>
      </c>
      <c r="I436" s="160" t="s">
        <v>177</v>
      </c>
      <c r="J436" s="160" t="s">
        <v>177</v>
      </c>
      <c r="K436" s="160"/>
      <c r="L436" s="22" t="s">
        <v>177</v>
      </c>
      <c r="M436" s="22" t="s">
        <v>177</v>
      </c>
      <c r="N436" s="161" t="s">
        <v>177</v>
      </c>
    </row>
    <row r="437" spans="1:14" ht="17.25" customHeight="1" x14ac:dyDescent="0.15">
      <c r="A437" s="158" t="s">
        <v>177</v>
      </c>
      <c r="B437" s="159" t="s">
        <v>177</v>
      </c>
      <c r="C437" s="159"/>
      <c r="D437" s="159"/>
      <c r="E437" s="159"/>
      <c r="F437" s="159"/>
      <c r="G437" s="159"/>
      <c r="H437" s="20" t="s">
        <v>177</v>
      </c>
      <c r="I437" s="160" t="s">
        <v>177</v>
      </c>
      <c r="J437" s="160" t="s">
        <v>177</v>
      </c>
      <c r="K437" s="160"/>
      <c r="L437" s="22" t="s">
        <v>177</v>
      </c>
      <c r="M437" s="22" t="s">
        <v>177</v>
      </c>
      <c r="N437" s="161" t="s">
        <v>177</v>
      </c>
    </row>
    <row r="438" spans="1:14" ht="17.25" customHeight="1" x14ac:dyDescent="0.15">
      <c r="A438" s="158" t="s">
        <v>177</v>
      </c>
      <c r="B438" s="159" t="s">
        <v>177</v>
      </c>
      <c r="C438" s="159"/>
      <c r="D438" s="159"/>
      <c r="E438" s="159"/>
      <c r="F438" s="159"/>
      <c r="G438" s="159"/>
      <c r="H438" s="20" t="s">
        <v>177</v>
      </c>
      <c r="I438" s="160" t="s">
        <v>177</v>
      </c>
      <c r="J438" s="160" t="s">
        <v>177</v>
      </c>
      <c r="K438" s="160"/>
      <c r="L438" s="22" t="s">
        <v>177</v>
      </c>
      <c r="M438" s="22" t="s">
        <v>177</v>
      </c>
      <c r="N438" s="161" t="s">
        <v>177</v>
      </c>
    </row>
    <row r="439" spans="1:14" ht="17.25" customHeight="1" x14ac:dyDescent="0.15">
      <c r="A439" s="158" t="s">
        <v>177</v>
      </c>
      <c r="B439" s="159" t="s">
        <v>177</v>
      </c>
      <c r="C439" s="159"/>
      <c r="D439" s="159"/>
      <c r="E439" s="159"/>
      <c r="F439" s="159"/>
      <c r="G439" s="159"/>
      <c r="H439" s="20" t="s">
        <v>177</v>
      </c>
      <c r="I439" s="160" t="s">
        <v>177</v>
      </c>
      <c r="J439" s="160" t="s">
        <v>177</v>
      </c>
      <c r="K439" s="160"/>
      <c r="L439" s="22" t="s">
        <v>177</v>
      </c>
      <c r="M439" s="22" t="s">
        <v>177</v>
      </c>
      <c r="N439" s="161" t="s">
        <v>177</v>
      </c>
    </row>
    <row r="440" spans="1:14" ht="17.25" customHeight="1" x14ac:dyDescent="0.15">
      <c r="A440" s="158" t="s">
        <v>177</v>
      </c>
      <c r="B440" s="159" t="s">
        <v>177</v>
      </c>
      <c r="C440" s="159"/>
      <c r="D440" s="159"/>
      <c r="E440" s="159"/>
      <c r="F440" s="159"/>
      <c r="G440" s="159"/>
      <c r="H440" s="20" t="s">
        <v>177</v>
      </c>
      <c r="I440" s="160" t="s">
        <v>177</v>
      </c>
      <c r="J440" s="160" t="s">
        <v>177</v>
      </c>
      <c r="K440" s="160"/>
      <c r="L440" s="22" t="s">
        <v>177</v>
      </c>
      <c r="M440" s="22" t="s">
        <v>177</v>
      </c>
      <c r="N440" s="161" t="s">
        <v>177</v>
      </c>
    </row>
    <row r="441" spans="1:14" ht="17.25" customHeight="1" x14ac:dyDescent="0.15">
      <c r="A441" s="158" t="s">
        <v>177</v>
      </c>
      <c r="B441" s="159" t="s">
        <v>177</v>
      </c>
      <c r="C441" s="159"/>
      <c r="D441" s="159"/>
      <c r="E441" s="159"/>
      <c r="F441" s="159"/>
      <c r="G441" s="159"/>
      <c r="H441" s="20" t="s">
        <v>177</v>
      </c>
      <c r="I441" s="160" t="s">
        <v>177</v>
      </c>
      <c r="J441" s="160" t="s">
        <v>177</v>
      </c>
      <c r="K441" s="160"/>
      <c r="L441" s="22" t="s">
        <v>177</v>
      </c>
      <c r="M441" s="22" t="s">
        <v>177</v>
      </c>
      <c r="N441" s="161" t="s">
        <v>177</v>
      </c>
    </row>
    <row r="442" spans="1:14" ht="17.25" customHeight="1" x14ac:dyDescent="0.15">
      <c r="A442" s="158" t="s">
        <v>177</v>
      </c>
      <c r="B442" s="159" t="s">
        <v>177</v>
      </c>
      <c r="C442" s="159"/>
      <c r="D442" s="159"/>
      <c r="E442" s="159"/>
      <c r="F442" s="159"/>
      <c r="G442" s="159"/>
      <c r="H442" s="20" t="s">
        <v>177</v>
      </c>
      <c r="I442" s="160" t="s">
        <v>177</v>
      </c>
      <c r="J442" s="160" t="s">
        <v>177</v>
      </c>
      <c r="K442" s="160"/>
      <c r="L442" s="22" t="s">
        <v>177</v>
      </c>
      <c r="M442" s="22" t="s">
        <v>177</v>
      </c>
      <c r="N442" s="161" t="s">
        <v>177</v>
      </c>
    </row>
    <row r="443" spans="1:14" ht="17.25" customHeight="1" x14ac:dyDescent="0.15">
      <c r="A443" s="154" t="s">
        <v>177</v>
      </c>
      <c r="B443" s="155" t="s">
        <v>177</v>
      </c>
      <c r="C443" s="155"/>
      <c r="D443" s="155"/>
      <c r="E443" s="155"/>
      <c r="F443" s="155"/>
      <c r="G443" s="155"/>
      <c r="H443" s="23" t="s">
        <v>177</v>
      </c>
      <c r="I443" s="156" t="s">
        <v>177</v>
      </c>
      <c r="J443" s="156" t="s">
        <v>177</v>
      </c>
      <c r="K443" s="156"/>
      <c r="L443" s="24" t="s">
        <v>177</v>
      </c>
      <c r="M443" s="24" t="s">
        <v>177</v>
      </c>
      <c r="N443" s="157" t="s">
        <v>177</v>
      </c>
    </row>
    <row r="444" spans="1:14" ht="25.5" customHeight="1" x14ac:dyDescent="0.15">
      <c r="A444" s="152" t="s">
        <v>201</v>
      </c>
      <c r="B444" s="152"/>
      <c r="C444" s="152"/>
      <c r="D444" s="152"/>
      <c r="E444" s="152"/>
      <c r="F444" s="152"/>
      <c r="G444" s="152"/>
      <c r="H444" s="152"/>
      <c r="I444" s="152"/>
      <c r="J444" s="152"/>
      <c r="K444" s="153" t="s">
        <v>202</v>
      </c>
      <c r="L444" s="153"/>
      <c r="M444" s="153"/>
      <c r="N444" s="153"/>
    </row>
    <row r="445" spans="1:14" ht="39.75" customHeight="1" x14ac:dyDescent="0.15">
      <c r="A445" s="167" t="s">
        <v>168</v>
      </c>
      <c r="B445" s="167"/>
      <c r="C445" s="167"/>
      <c r="D445" s="167"/>
      <c r="E445" s="167"/>
      <c r="F445" s="167"/>
      <c r="G445" s="167"/>
      <c r="H445" s="167"/>
      <c r="I445" s="167"/>
      <c r="J445" s="167"/>
      <c r="K445" s="168"/>
      <c r="L445" s="168"/>
      <c r="M445" s="168"/>
      <c r="N445" s="168"/>
    </row>
    <row r="446" spans="1:14" ht="17.25" customHeight="1" x14ac:dyDescent="0.15">
      <c r="A446" s="169" t="s">
        <v>19</v>
      </c>
      <c r="B446" s="169"/>
      <c r="C446" s="169"/>
      <c r="D446" s="169"/>
      <c r="E446" s="169"/>
      <c r="F446" s="169"/>
      <c r="G446" s="170" t="s">
        <v>20</v>
      </c>
      <c r="H446" s="170"/>
      <c r="I446" s="170"/>
      <c r="J446" s="170"/>
      <c r="K446" s="153" t="s">
        <v>278</v>
      </c>
      <c r="L446" s="153"/>
      <c r="M446" s="153"/>
      <c r="N446" s="153"/>
    </row>
    <row r="447" spans="1:14" ht="17.25" customHeight="1" x14ac:dyDescent="0.15">
      <c r="A447" s="165" t="s">
        <v>80</v>
      </c>
      <c r="B447" s="166"/>
      <c r="C447" s="166" t="s">
        <v>131</v>
      </c>
      <c r="D447" s="166"/>
      <c r="E447" s="166" t="s">
        <v>88</v>
      </c>
      <c r="F447" s="166"/>
      <c r="G447" s="166"/>
      <c r="H447" s="166" t="s">
        <v>141</v>
      </c>
      <c r="I447" s="166"/>
      <c r="J447" s="166" t="s">
        <v>105</v>
      </c>
      <c r="K447" s="166"/>
      <c r="L447" s="19" t="s">
        <v>155</v>
      </c>
      <c r="M447" s="19" t="s">
        <v>110</v>
      </c>
      <c r="N447" s="164" t="s">
        <v>23</v>
      </c>
    </row>
    <row r="448" spans="1:14" ht="17.25" customHeight="1" x14ac:dyDescent="0.15">
      <c r="A448" s="158" t="s">
        <v>170</v>
      </c>
      <c r="B448" s="162"/>
      <c r="C448" s="162"/>
      <c r="D448" s="162"/>
      <c r="E448" s="162"/>
      <c r="F448" s="162"/>
      <c r="G448" s="162"/>
      <c r="H448" s="162"/>
      <c r="I448" s="162"/>
      <c r="J448" s="162"/>
      <c r="K448" s="162"/>
      <c r="L448" s="162"/>
      <c r="M448" s="162"/>
      <c r="N448" s="163"/>
    </row>
    <row r="449" spans="1:14" ht="17.25" customHeight="1" x14ac:dyDescent="0.15">
      <c r="A449" s="158" t="s">
        <v>171</v>
      </c>
      <c r="B449" s="162" t="s">
        <v>178</v>
      </c>
      <c r="C449" s="162" t="s">
        <v>183</v>
      </c>
      <c r="D449" s="162" t="s">
        <v>187</v>
      </c>
      <c r="E449" s="162" t="s">
        <v>188</v>
      </c>
      <c r="F449" s="162"/>
      <c r="G449" s="162"/>
      <c r="H449" s="162"/>
      <c r="I449" s="162"/>
      <c r="J449" s="162" t="s">
        <v>194</v>
      </c>
      <c r="K449" s="162"/>
      <c r="L449" s="162"/>
      <c r="M449" s="162"/>
      <c r="N449" s="163"/>
    </row>
    <row r="450" spans="1:14" ht="25.5" customHeight="1" x14ac:dyDescent="0.15">
      <c r="A450" s="158"/>
      <c r="B450" s="162"/>
      <c r="C450" s="162"/>
      <c r="D450" s="162"/>
      <c r="E450" s="20" t="s">
        <v>189</v>
      </c>
      <c r="F450" s="162" t="s">
        <v>190</v>
      </c>
      <c r="G450" s="162"/>
      <c r="H450" s="20" t="s">
        <v>191</v>
      </c>
      <c r="I450" s="162" t="s">
        <v>193</v>
      </c>
      <c r="J450" s="162" t="s">
        <v>189</v>
      </c>
      <c r="K450" s="162"/>
      <c r="L450" s="20" t="s">
        <v>190</v>
      </c>
      <c r="M450" s="20" t="s">
        <v>191</v>
      </c>
      <c r="N450" s="163" t="s">
        <v>193</v>
      </c>
    </row>
    <row r="451" spans="1:14" ht="25.5" customHeight="1" x14ac:dyDescent="0.15">
      <c r="A451" s="18" t="s">
        <v>279</v>
      </c>
      <c r="B451" s="21" t="s">
        <v>280</v>
      </c>
      <c r="C451" s="20" t="s">
        <v>282</v>
      </c>
      <c r="D451" s="22">
        <v>1</v>
      </c>
      <c r="E451" s="22">
        <v>845</v>
      </c>
      <c r="F451" s="160">
        <v>116.57</v>
      </c>
      <c r="G451" s="160"/>
      <c r="H451" s="22">
        <v>2243.96</v>
      </c>
      <c r="I451" s="160">
        <v>701.16</v>
      </c>
      <c r="J451" s="160">
        <v>845</v>
      </c>
      <c r="K451" s="160"/>
      <c r="L451" s="22">
        <v>116.57</v>
      </c>
      <c r="M451" s="22">
        <v>2243.96</v>
      </c>
      <c r="N451" s="161">
        <v>701.16</v>
      </c>
    </row>
    <row r="452" spans="1:14" ht="17.25" customHeight="1" x14ac:dyDescent="0.15">
      <c r="A452" s="158" t="s">
        <v>173</v>
      </c>
      <c r="B452" s="162"/>
      <c r="C452" s="162" t="s">
        <v>185</v>
      </c>
      <c r="D452" s="162"/>
      <c r="E452" s="162"/>
      <c r="F452" s="162"/>
      <c r="G452" s="162"/>
      <c r="H452" s="162"/>
      <c r="I452" s="162"/>
      <c r="J452" s="160">
        <v>845</v>
      </c>
      <c r="K452" s="160"/>
      <c r="L452" s="22">
        <v>116.57</v>
      </c>
      <c r="M452" s="22">
        <v>2243.96</v>
      </c>
      <c r="N452" s="161">
        <v>701.16</v>
      </c>
    </row>
    <row r="453" spans="1:14" ht="17.25" customHeight="1" x14ac:dyDescent="0.15">
      <c r="A453" s="158" t="s">
        <v>205</v>
      </c>
      <c r="B453" s="162"/>
      <c r="C453" s="162" t="s">
        <v>186</v>
      </c>
      <c r="D453" s="162"/>
      <c r="E453" s="162"/>
      <c r="F453" s="162"/>
      <c r="G453" s="162"/>
      <c r="H453" s="162"/>
      <c r="I453" s="162"/>
      <c r="J453" s="162" t="s">
        <v>177</v>
      </c>
      <c r="K453" s="162"/>
      <c r="L453" s="162"/>
      <c r="M453" s="162"/>
      <c r="N453" s="163"/>
    </row>
    <row r="454" spans="1:14" ht="17.25" customHeight="1" x14ac:dyDescent="0.15">
      <c r="A454" s="158" t="s">
        <v>175</v>
      </c>
      <c r="B454" s="162"/>
      <c r="C454" s="162"/>
      <c r="D454" s="162"/>
      <c r="E454" s="162"/>
      <c r="F454" s="162"/>
      <c r="G454" s="162"/>
      <c r="H454" s="162"/>
      <c r="I454" s="162"/>
      <c r="J454" s="162">
        <v>3906.69</v>
      </c>
      <c r="K454" s="162"/>
      <c r="L454" s="162"/>
      <c r="M454" s="162"/>
      <c r="N454" s="163"/>
    </row>
    <row r="455" spans="1:14" ht="25.5" customHeight="1" x14ac:dyDescent="0.15">
      <c r="A455" s="158" t="s">
        <v>176</v>
      </c>
      <c r="B455" s="162" t="s">
        <v>180</v>
      </c>
      <c r="C455" s="162"/>
      <c r="D455" s="162"/>
      <c r="E455" s="162"/>
      <c r="F455" s="162"/>
      <c r="G455" s="162"/>
      <c r="H455" s="20" t="s">
        <v>192</v>
      </c>
      <c r="I455" s="162" t="s">
        <v>187</v>
      </c>
      <c r="J455" s="162" t="s">
        <v>195</v>
      </c>
      <c r="K455" s="162"/>
      <c r="L455" s="20" t="s">
        <v>197</v>
      </c>
      <c r="M455" s="20" t="s">
        <v>199</v>
      </c>
      <c r="N455" s="163" t="s">
        <v>200</v>
      </c>
    </row>
    <row r="456" spans="1:14" ht="17.25" customHeight="1" x14ac:dyDescent="0.15">
      <c r="A456" s="158"/>
      <c r="B456" s="159" t="s">
        <v>281</v>
      </c>
      <c r="C456" s="159"/>
      <c r="D456" s="159"/>
      <c r="E456" s="159"/>
      <c r="F456" s="159"/>
      <c r="G456" s="159"/>
      <c r="H456" s="20" t="s">
        <v>154</v>
      </c>
      <c r="I456" s="160">
        <v>0.08</v>
      </c>
      <c r="J456" s="160">
        <v>947.35400000000004</v>
      </c>
      <c r="K456" s="160"/>
      <c r="L456" s="22">
        <v>75.790000000000006</v>
      </c>
      <c r="M456" s="22" t="s">
        <v>177</v>
      </c>
      <c r="N456" s="161" t="s">
        <v>177</v>
      </c>
    </row>
    <row r="457" spans="1:14" ht="17.25" customHeight="1" x14ac:dyDescent="0.15">
      <c r="A457" s="158"/>
      <c r="B457" s="162" t="s">
        <v>181</v>
      </c>
      <c r="C457" s="162"/>
      <c r="D457" s="162"/>
      <c r="E457" s="162"/>
      <c r="F457" s="162"/>
      <c r="G457" s="162"/>
      <c r="H457" s="162"/>
      <c r="I457" s="162"/>
      <c r="J457" s="162" t="s">
        <v>196</v>
      </c>
      <c r="K457" s="162"/>
      <c r="L457" s="22">
        <v>40.78</v>
      </c>
      <c r="M457" s="20" t="s">
        <v>196</v>
      </c>
      <c r="N457" s="161" t="s">
        <v>177</v>
      </c>
    </row>
    <row r="458" spans="1:14" ht="17.25" customHeight="1" x14ac:dyDescent="0.15">
      <c r="A458" s="158"/>
      <c r="B458" s="162" t="s">
        <v>182</v>
      </c>
      <c r="C458" s="162"/>
      <c r="D458" s="162"/>
      <c r="E458" s="162"/>
      <c r="F458" s="162"/>
      <c r="G458" s="162"/>
      <c r="H458" s="162"/>
      <c r="I458" s="162"/>
      <c r="J458" s="162" t="s">
        <v>196</v>
      </c>
      <c r="K458" s="162"/>
      <c r="L458" s="22">
        <v>116.57</v>
      </c>
      <c r="M458" s="20" t="s">
        <v>196</v>
      </c>
      <c r="N458" s="161" t="s">
        <v>177</v>
      </c>
    </row>
    <row r="459" spans="1:14" ht="17.25" customHeight="1" x14ac:dyDescent="0.15">
      <c r="A459" s="158" t="s">
        <v>177</v>
      </c>
      <c r="B459" s="159" t="s">
        <v>177</v>
      </c>
      <c r="C459" s="159"/>
      <c r="D459" s="159"/>
      <c r="E459" s="159"/>
      <c r="F459" s="159"/>
      <c r="G459" s="159"/>
      <c r="H459" s="20" t="s">
        <v>177</v>
      </c>
      <c r="I459" s="160" t="s">
        <v>177</v>
      </c>
      <c r="J459" s="160" t="s">
        <v>177</v>
      </c>
      <c r="K459" s="160"/>
      <c r="L459" s="22" t="s">
        <v>177</v>
      </c>
      <c r="M459" s="22" t="s">
        <v>177</v>
      </c>
      <c r="N459" s="161" t="s">
        <v>177</v>
      </c>
    </row>
    <row r="460" spans="1:14" ht="17.25" customHeight="1" x14ac:dyDescent="0.15">
      <c r="A460" s="158" t="s">
        <v>177</v>
      </c>
      <c r="B460" s="159" t="s">
        <v>177</v>
      </c>
      <c r="C460" s="159"/>
      <c r="D460" s="159"/>
      <c r="E460" s="159"/>
      <c r="F460" s="159"/>
      <c r="G460" s="159"/>
      <c r="H460" s="20" t="s">
        <v>177</v>
      </c>
      <c r="I460" s="160" t="s">
        <v>177</v>
      </c>
      <c r="J460" s="160" t="s">
        <v>177</v>
      </c>
      <c r="K460" s="160"/>
      <c r="L460" s="22" t="s">
        <v>177</v>
      </c>
      <c r="M460" s="22" t="s">
        <v>177</v>
      </c>
      <c r="N460" s="161" t="s">
        <v>177</v>
      </c>
    </row>
    <row r="461" spans="1:14" ht="17.25" customHeight="1" x14ac:dyDescent="0.15">
      <c r="A461" s="158" t="s">
        <v>177</v>
      </c>
      <c r="B461" s="159" t="s">
        <v>177</v>
      </c>
      <c r="C461" s="159"/>
      <c r="D461" s="159"/>
      <c r="E461" s="159"/>
      <c r="F461" s="159"/>
      <c r="G461" s="159"/>
      <c r="H461" s="20" t="s">
        <v>177</v>
      </c>
      <c r="I461" s="160" t="s">
        <v>177</v>
      </c>
      <c r="J461" s="160" t="s">
        <v>177</v>
      </c>
      <c r="K461" s="160"/>
      <c r="L461" s="22" t="s">
        <v>177</v>
      </c>
      <c r="M461" s="22" t="s">
        <v>177</v>
      </c>
      <c r="N461" s="161" t="s">
        <v>177</v>
      </c>
    </row>
    <row r="462" spans="1:14" ht="17.25" customHeight="1" x14ac:dyDescent="0.15">
      <c r="A462" s="158" t="s">
        <v>177</v>
      </c>
      <c r="B462" s="159" t="s">
        <v>177</v>
      </c>
      <c r="C462" s="159"/>
      <c r="D462" s="159"/>
      <c r="E462" s="159"/>
      <c r="F462" s="159"/>
      <c r="G462" s="159"/>
      <c r="H462" s="20" t="s">
        <v>177</v>
      </c>
      <c r="I462" s="160" t="s">
        <v>177</v>
      </c>
      <c r="J462" s="160" t="s">
        <v>177</v>
      </c>
      <c r="K462" s="160"/>
      <c r="L462" s="22" t="s">
        <v>177</v>
      </c>
      <c r="M462" s="22" t="s">
        <v>177</v>
      </c>
      <c r="N462" s="161" t="s">
        <v>177</v>
      </c>
    </row>
    <row r="463" spans="1:14" ht="17.25" customHeight="1" x14ac:dyDescent="0.15">
      <c r="A463" s="158" t="s">
        <v>177</v>
      </c>
      <c r="B463" s="159" t="s">
        <v>177</v>
      </c>
      <c r="C463" s="159"/>
      <c r="D463" s="159"/>
      <c r="E463" s="159"/>
      <c r="F463" s="159"/>
      <c r="G463" s="159"/>
      <c r="H463" s="20" t="s">
        <v>177</v>
      </c>
      <c r="I463" s="160" t="s">
        <v>177</v>
      </c>
      <c r="J463" s="160" t="s">
        <v>177</v>
      </c>
      <c r="K463" s="160"/>
      <c r="L463" s="22" t="s">
        <v>177</v>
      </c>
      <c r="M463" s="22" t="s">
        <v>177</v>
      </c>
      <c r="N463" s="161" t="s">
        <v>177</v>
      </c>
    </row>
    <row r="464" spans="1:14" ht="17.25" customHeight="1" x14ac:dyDescent="0.15">
      <c r="A464" s="158" t="s">
        <v>177</v>
      </c>
      <c r="B464" s="159" t="s">
        <v>177</v>
      </c>
      <c r="C464" s="159"/>
      <c r="D464" s="159"/>
      <c r="E464" s="159"/>
      <c r="F464" s="159"/>
      <c r="G464" s="159"/>
      <c r="H464" s="20" t="s">
        <v>177</v>
      </c>
      <c r="I464" s="160" t="s">
        <v>177</v>
      </c>
      <c r="J464" s="160" t="s">
        <v>177</v>
      </c>
      <c r="K464" s="160"/>
      <c r="L464" s="22" t="s">
        <v>177</v>
      </c>
      <c r="M464" s="22" t="s">
        <v>177</v>
      </c>
      <c r="N464" s="161" t="s">
        <v>177</v>
      </c>
    </row>
    <row r="465" spans="1:14" ht="17.25" customHeight="1" x14ac:dyDescent="0.15">
      <c r="A465" s="158" t="s">
        <v>177</v>
      </c>
      <c r="B465" s="159" t="s">
        <v>177</v>
      </c>
      <c r="C465" s="159"/>
      <c r="D465" s="159"/>
      <c r="E465" s="159"/>
      <c r="F465" s="159"/>
      <c r="G465" s="159"/>
      <c r="H465" s="20" t="s">
        <v>177</v>
      </c>
      <c r="I465" s="160" t="s">
        <v>177</v>
      </c>
      <c r="J465" s="160" t="s">
        <v>177</v>
      </c>
      <c r="K465" s="160"/>
      <c r="L465" s="22" t="s">
        <v>177</v>
      </c>
      <c r="M465" s="22" t="s">
        <v>177</v>
      </c>
      <c r="N465" s="161" t="s">
        <v>177</v>
      </c>
    </row>
    <row r="466" spans="1:14" ht="17.25" customHeight="1" x14ac:dyDescent="0.15">
      <c r="A466" s="158" t="s">
        <v>177</v>
      </c>
      <c r="B466" s="159" t="s">
        <v>177</v>
      </c>
      <c r="C466" s="159"/>
      <c r="D466" s="159"/>
      <c r="E466" s="159"/>
      <c r="F466" s="159"/>
      <c r="G466" s="159"/>
      <c r="H466" s="20" t="s">
        <v>177</v>
      </c>
      <c r="I466" s="160" t="s">
        <v>177</v>
      </c>
      <c r="J466" s="160" t="s">
        <v>177</v>
      </c>
      <c r="K466" s="160"/>
      <c r="L466" s="22" t="s">
        <v>177</v>
      </c>
      <c r="M466" s="22" t="s">
        <v>177</v>
      </c>
      <c r="N466" s="161" t="s">
        <v>177</v>
      </c>
    </row>
    <row r="467" spans="1:14" ht="17.25" customHeight="1" x14ac:dyDescent="0.15">
      <c r="A467" s="158" t="s">
        <v>177</v>
      </c>
      <c r="B467" s="159" t="s">
        <v>177</v>
      </c>
      <c r="C467" s="159"/>
      <c r="D467" s="159"/>
      <c r="E467" s="159"/>
      <c r="F467" s="159"/>
      <c r="G467" s="159"/>
      <c r="H467" s="20" t="s">
        <v>177</v>
      </c>
      <c r="I467" s="160" t="s">
        <v>177</v>
      </c>
      <c r="J467" s="160" t="s">
        <v>177</v>
      </c>
      <c r="K467" s="160"/>
      <c r="L467" s="22" t="s">
        <v>177</v>
      </c>
      <c r="M467" s="22" t="s">
        <v>177</v>
      </c>
      <c r="N467" s="161" t="s">
        <v>177</v>
      </c>
    </row>
    <row r="468" spans="1:14" ht="17.25" customHeight="1" x14ac:dyDescent="0.15">
      <c r="A468" s="154" t="s">
        <v>177</v>
      </c>
      <c r="B468" s="155" t="s">
        <v>177</v>
      </c>
      <c r="C468" s="155"/>
      <c r="D468" s="155"/>
      <c r="E468" s="155"/>
      <c r="F468" s="155"/>
      <c r="G468" s="155"/>
      <c r="H468" s="23" t="s">
        <v>177</v>
      </c>
      <c r="I468" s="156" t="s">
        <v>177</v>
      </c>
      <c r="J468" s="156" t="s">
        <v>177</v>
      </c>
      <c r="K468" s="156"/>
      <c r="L468" s="24" t="s">
        <v>177</v>
      </c>
      <c r="M468" s="24" t="s">
        <v>177</v>
      </c>
      <c r="N468" s="157" t="s">
        <v>177</v>
      </c>
    </row>
    <row r="469" spans="1:14" ht="25.5" customHeight="1" x14ac:dyDescent="0.15">
      <c r="A469" s="152" t="s">
        <v>201</v>
      </c>
      <c r="B469" s="152"/>
      <c r="C469" s="152"/>
      <c r="D469" s="152"/>
      <c r="E469" s="152"/>
      <c r="F469" s="152"/>
      <c r="G469" s="152"/>
      <c r="H469" s="152"/>
      <c r="I469" s="152"/>
      <c r="J469" s="152"/>
      <c r="K469" s="153" t="s">
        <v>202</v>
      </c>
      <c r="L469" s="153"/>
      <c r="M469" s="153"/>
      <c r="N469" s="153"/>
    </row>
  </sheetData>
  <mergeCells count="1879">
    <mergeCell ref="A4:N4"/>
    <mergeCell ref="A5:A6"/>
    <mergeCell ref="B5:B6"/>
    <mergeCell ref="C5:C6"/>
    <mergeCell ref="D5:D6"/>
    <mergeCell ref="E5:I5"/>
    <mergeCell ref="J5:N5"/>
    <mergeCell ref="F6:G6"/>
    <mergeCell ref="I6"/>
    <mergeCell ref="J6:K6"/>
    <mergeCell ref="N6"/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N3"/>
    <mergeCell ref="A11:A13"/>
    <mergeCell ref="B11:G11"/>
    <mergeCell ref="I11"/>
    <mergeCell ref="J11:K11"/>
    <mergeCell ref="N11"/>
    <mergeCell ref="B12:I12"/>
    <mergeCell ref="J12:K12"/>
    <mergeCell ref="N12"/>
    <mergeCell ref="B13:I13"/>
    <mergeCell ref="J13:K13"/>
    <mergeCell ref="N13"/>
    <mergeCell ref="A9:B9"/>
    <mergeCell ref="C9:I9"/>
    <mergeCell ref="J9:N9"/>
    <mergeCell ref="A10:I10"/>
    <mergeCell ref="J10:N10"/>
    <mergeCell ref="F7:G7"/>
    <mergeCell ref="I7"/>
    <mergeCell ref="J7:K7"/>
    <mergeCell ref="N7"/>
    <mergeCell ref="A8:B8"/>
    <mergeCell ref="C8:I8"/>
    <mergeCell ref="J8:K8"/>
    <mergeCell ref="N8"/>
    <mergeCell ref="A17"/>
    <mergeCell ref="B17:G17"/>
    <mergeCell ref="I17"/>
    <mergeCell ref="J17:K17"/>
    <mergeCell ref="N17"/>
    <mergeCell ref="A16"/>
    <mergeCell ref="B16:G16"/>
    <mergeCell ref="I16"/>
    <mergeCell ref="J16:K16"/>
    <mergeCell ref="N16"/>
    <mergeCell ref="A15"/>
    <mergeCell ref="B15:G15"/>
    <mergeCell ref="I15"/>
    <mergeCell ref="J15:K15"/>
    <mergeCell ref="N15"/>
    <mergeCell ref="A14"/>
    <mergeCell ref="B14:G14"/>
    <mergeCell ref="I14"/>
    <mergeCell ref="J14:K14"/>
    <mergeCell ref="N14"/>
    <mergeCell ref="A21"/>
    <mergeCell ref="B21:G21"/>
    <mergeCell ref="I21"/>
    <mergeCell ref="J21:K21"/>
    <mergeCell ref="N21"/>
    <mergeCell ref="A20"/>
    <mergeCell ref="B20:G20"/>
    <mergeCell ref="I20"/>
    <mergeCell ref="J20:K20"/>
    <mergeCell ref="N20"/>
    <mergeCell ref="A19"/>
    <mergeCell ref="B19:G19"/>
    <mergeCell ref="I19"/>
    <mergeCell ref="J19:K19"/>
    <mergeCell ref="N19"/>
    <mergeCell ref="A18"/>
    <mergeCell ref="B18:G18"/>
    <mergeCell ref="I18"/>
    <mergeCell ref="J18:K18"/>
    <mergeCell ref="N18"/>
    <mergeCell ref="A25:J25"/>
    <mergeCell ref="K25:N25"/>
    <mergeCell ref="A26:N26"/>
    <mergeCell ref="A27:F27"/>
    <mergeCell ref="G27:J27"/>
    <mergeCell ref="K27:N27"/>
    <mergeCell ref="A24"/>
    <mergeCell ref="B24:G24"/>
    <mergeCell ref="I24"/>
    <mergeCell ref="J24:K24"/>
    <mergeCell ref="N24"/>
    <mergeCell ref="A23"/>
    <mergeCell ref="B23:G23"/>
    <mergeCell ref="I23"/>
    <mergeCell ref="J23:K23"/>
    <mergeCell ref="N23"/>
    <mergeCell ref="A22"/>
    <mergeCell ref="B22:G22"/>
    <mergeCell ref="I22"/>
    <mergeCell ref="J22:K22"/>
    <mergeCell ref="N22"/>
    <mergeCell ref="N28"/>
    <mergeCell ref="A29:N29"/>
    <mergeCell ref="A30:A31"/>
    <mergeCell ref="B30:B31"/>
    <mergeCell ref="C30:C31"/>
    <mergeCell ref="D30:D31"/>
    <mergeCell ref="E30:I30"/>
    <mergeCell ref="J30:N30"/>
    <mergeCell ref="F31:G31"/>
    <mergeCell ref="I31"/>
    <mergeCell ref="J31:K31"/>
    <mergeCell ref="N31"/>
    <mergeCell ref="A28:B28"/>
    <mergeCell ref="C28:D28"/>
    <mergeCell ref="E28:G28"/>
    <mergeCell ref="H28:I28"/>
    <mergeCell ref="J28:K28"/>
    <mergeCell ref="I38"/>
    <mergeCell ref="J38:K38"/>
    <mergeCell ref="N38"/>
    <mergeCell ref="B39:G39"/>
    <mergeCell ref="I39"/>
    <mergeCell ref="J39:K39"/>
    <mergeCell ref="A34:B34"/>
    <mergeCell ref="C34:I34"/>
    <mergeCell ref="J34:N34"/>
    <mergeCell ref="A35:I35"/>
    <mergeCell ref="J35:N35"/>
    <mergeCell ref="F32:G32"/>
    <mergeCell ref="I32"/>
    <mergeCell ref="J32:K32"/>
    <mergeCell ref="N32"/>
    <mergeCell ref="A33:B33"/>
    <mergeCell ref="C33:I33"/>
    <mergeCell ref="J33:K33"/>
    <mergeCell ref="N33"/>
    <mergeCell ref="A44"/>
    <mergeCell ref="B44:G44"/>
    <mergeCell ref="I44"/>
    <mergeCell ref="J44:K44"/>
    <mergeCell ref="N44"/>
    <mergeCell ref="A43"/>
    <mergeCell ref="B43:G43"/>
    <mergeCell ref="I43"/>
    <mergeCell ref="J43:K43"/>
    <mergeCell ref="N43"/>
    <mergeCell ref="A42"/>
    <mergeCell ref="B42:G42"/>
    <mergeCell ref="I42"/>
    <mergeCell ref="J42:K42"/>
    <mergeCell ref="N42"/>
    <mergeCell ref="N39"/>
    <mergeCell ref="B40:I40"/>
    <mergeCell ref="J40:K40"/>
    <mergeCell ref="N40"/>
    <mergeCell ref="B41:I41"/>
    <mergeCell ref="J41:K41"/>
    <mergeCell ref="N41"/>
    <mergeCell ref="A36:A41"/>
    <mergeCell ref="B36:G36"/>
    <mergeCell ref="I36"/>
    <mergeCell ref="J36:K36"/>
    <mergeCell ref="N36"/>
    <mergeCell ref="B37:G37"/>
    <mergeCell ref="I37"/>
    <mergeCell ref="J37:K37"/>
    <mergeCell ref="N37"/>
    <mergeCell ref="B38:G38"/>
    <mergeCell ref="A48:J48"/>
    <mergeCell ref="K48:N48"/>
    <mergeCell ref="A49:N49"/>
    <mergeCell ref="A50:F50"/>
    <mergeCell ref="G50:J50"/>
    <mergeCell ref="K50:N50"/>
    <mergeCell ref="A47"/>
    <mergeCell ref="B47:G47"/>
    <mergeCell ref="I47"/>
    <mergeCell ref="J47:K47"/>
    <mergeCell ref="N47"/>
    <mergeCell ref="A46"/>
    <mergeCell ref="B46:G46"/>
    <mergeCell ref="I46"/>
    <mergeCell ref="J46:K46"/>
    <mergeCell ref="N46"/>
    <mergeCell ref="A45"/>
    <mergeCell ref="B45:G45"/>
    <mergeCell ref="I45"/>
    <mergeCell ref="J45:K45"/>
    <mergeCell ref="N45"/>
    <mergeCell ref="A57:B57"/>
    <mergeCell ref="C57:I57"/>
    <mergeCell ref="J57:N57"/>
    <mergeCell ref="A58:I58"/>
    <mergeCell ref="J58:N58"/>
    <mergeCell ref="F55:G55"/>
    <mergeCell ref="I55"/>
    <mergeCell ref="J55:K55"/>
    <mergeCell ref="N55"/>
    <mergeCell ref="A56:B56"/>
    <mergeCell ref="C56:I56"/>
    <mergeCell ref="J56:K56"/>
    <mergeCell ref="N56"/>
    <mergeCell ref="N51"/>
    <mergeCell ref="A52:N52"/>
    <mergeCell ref="A53:A54"/>
    <mergeCell ref="B53:B54"/>
    <mergeCell ref="C53:C54"/>
    <mergeCell ref="D53:D54"/>
    <mergeCell ref="E53:I53"/>
    <mergeCell ref="J53:N53"/>
    <mergeCell ref="F54:G54"/>
    <mergeCell ref="I54"/>
    <mergeCell ref="J54:K54"/>
    <mergeCell ref="N54"/>
    <mergeCell ref="A51:B51"/>
    <mergeCell ref="C51:D51"/>
    <mergeCell ref="E51:G51"/>
    <mergeCell ref="H51:I51"/>
    <mergeCell ref="J51:K51"/>
    <mergeCell ref="A65"/>
    <mergeCell ref="B65:G65"/>
    <mergeCell ref="I65"/>
    <mergeCell ref="J65:K65"/>
    <mergeCell ref="N65"/>
    <mergeCell ref="A64"/>
    <mergeCell ref="B64:G64"/>
    <mergeCell ref="I64"/>
    <mergeCell ref="J64:K64"/>
    <mergeCell ref="N64"/>
    <mergeCell ref="A63"/>
    <mergeCell ref="B63:G63"/>
    <mergeCell ref="I63"/>
    <mergeCell ref="J63:K63"/>
    <mergeCell ref="N63"/>
    <mergeCell ref="A59:A62"/>
    <mergeCell ref="B59:G59"/>
    <mergeCell ref="I59"/>
    <mergeCell ref="J59:K59"/>
    <mergeCell ref="N59"/>
    <mergeCell ref="B60:G60"/>
    <mergeCell ref="I60"/>
    <mergeCell ref="J60:K60"/>
    <mergeCell ref="N60"/>
    <mergeCell ref="B61:I61"/>
    <mergeCell ref="J61:K61"/>
    <mergeCell ref="N61"/>
    <mergeCell ref="B62:I62"/>
    <mergeCell ref="J62:K62"/>
    <mergeCell ref="N62"/>
    <mergeCell ref="A69"/>
    <mergeCell ref="B69:G69"/>
    <mergeCell ref="I69"/>
    <mergeCell ref="J69:K69"/>
    <mergeCell ref="N69"/>
    <mergeCell ref="A68"/>
    <mergeCell ref="B68:G68"/>
    <mergeCell ref="I68"/>
    <mergeCell ref="J68:K68"/>
    <mergeCell ref="N68"/>
    <mergeCell ref="A67"/>
    <mergeCell ref="B67:G67"/>
    <mergeCell ref="I67"/>
    <mergeCell ref="J67:K67"/>
    <mergeCell ref="N67"/>
    <mergeCell ref="A66"/>
    <mergeCell ref="B66:G66"/>
    <mergeCell ref="I66"/>
    <mergeCell ref="J66:K66"/>
    <mergeCell ref="N66"/>
    <mergeCell ref="A73:J73"/>
    <mergeCell ref="K73:N73"/>
    <mergeCell ref="A74:N74"/>
    <mergeCell ref="A75:F75"/>
    <mergeCell ref="G75:J75"/>
    <mergeCell ref="K75:N75"/>
    <mergeCell ref="A72"/>
    <mergeCell ref="B72:G72"/>
    <mergeCell ref="I72"/>
    <mergeCell ref="J72:K72"/>
    <mergeCell ref="N72"/>
    <mergeCell ref="A71"/>
    <mergeCell ref="B71:G71"/>
    <mergeCell ref="I71"/>
    <mergeCell ref="J71:K71"/>
    <mergeCell ref="N71"/>
    <mergeCell ref="A70"/>
    <mergeCell ref="B70:G70"/>
    <mergeCell ref="I70"/>
    <mergeCell ref="J70:K70"/>
    <mergeCell ref="N70"/>
    <mergeCell ref="A82:B82"/>
    <mergeCell ref="C82:I82"/>
    <mergeCell ref="J82:N82"/>
    <mergeCell ref="A83:I83"/>
    <mergeCell ref="J83:N83"/>
    <mergeCell ref="F80:G80"/>
    <mergeCell ref="I80"/>
    <mergeCell ref="J80:K80"/>
    <mergeCell ref="N80"/>
    <mergeCell ref="A81:B81"/>
    <mergeCell ref="C81:I81"/>
    <mergeCell ref="J81:K81"/>
    <mergeCell ref="N81"/>
    <mergeCell ref="N76"/>
    <mergeCell ref="A77:N77"/>
    <mergeCell ref="A78:A79"/>
    <mergeCell ref="B78:B79"/>
    <mergeCell ref="C78:C79"/>
    <mergeCell ref="D78:D79"/>
    <mergeCell ref="E78:I78"/>
    <mergeCell ref="J78:N78"/>
    <mergeCell ref="F79:G79"/>
    <mergeCell ref="I79"/>
    <mergeCell ref="J79:K79"/>
    <mergeCell ref="N79"/>
    <mergeCell ref="A76:B76"/>
    <mergeCell ref="C76:D76"/>
    <mergeCell ref="E76:G76"/>
    <mergeCell ref="H76:I76"/>
    <mergeCell ref="J76:K76"/>
    <mergeCell ref="A90"/>
    <mergeCell ref="B90:G90"/>
    <mergeCell ref="I90"/>
    <mergeCell ref="J90:K90"/>
    <mergeCell ref="N90"/>
    <mergeCell ref="N87"/>
    <mergeCell ref="B88:I88"/>
    <mergeCell ref="J88:K88"/>
    <mergeCell ref="N88"/>
    <mergeCell ref="B89:I89"/>
    <mergeCell ref="J89:K89"/>
    <mergeCell ref="N89"/>
    <mergeCell ref="A84:A89"/>
    <mergeCell ref="B84:G84"/>
    <mergeCell ref="I84"/>
    <mergeCell ref="J84:K84"/>
    <mergeCell ref="N84"/>
    <mergeCell ref="B85:G85"/>
    <mergeCell ref="I85"/>
    <mergeCell ref="J85:K85"/>
    <mergeCell ref="N85"/>
    <mergeCell ref="B86:G86"/>
    <mergeCell ref="I86"/>
    <mergeCell ref="J86:K86"/>
    <mergeCell ref="N86"/>
    <mergeCell ref="B87:G87"/>
    <mergeCell ref="I87"/>
    <mergeCell ref="J87:K87"/>
    <mergeCell ref="A94"/>
    <mergeCell ref="B94:G94"/>
    <mergeCell ref="I94"/>
    <mergeCell ref="J94:K94"/>
    <mergeCell ref="N94"/>
    <mergeCell ref="A93"/>
    <mergeCell ref="B93:G93"/>
    <mergeCell ref="I93"/>
    <mergeCell ref="J93:K93"/>
    <mergeCell ref="N93"/>
    <mergeCell ref="A92"/>
    <mergeCell ref="B92:G92"/>
    <mergeCell ref="I92"/>
    <mergeCell ref="J92:K92"/>
    <mergeCell ref="N92"/>
    <mergeCell ref="A91"/>
    <mergeCell ref="B91:G91"/>
    <mergeCell ref="I91"/>
    <mergeCell ref="J91:K91"/>
    <mergeCell ref="N91"/>
    <mergeCell ref="A98:J98"/>
    <mergeCell ref="K98:N98"/>
    <mergeCell ref="A99:N99"/>
    <mergeCell ref="A100:F100"/>
    <mergeCell ref="G100:J100"/>
    <mergeCell ref="K100:N100"/>
    <mergeCell ref="A97"/>
    <mergeCell ref="B97:G97"/>
    <mergeCell ref="I97"/>
    <mergeCell ref="J97:K97"/>
    <mergeCell ref="N97"/>
    <mergeCell ref="A96"/>
    <mergeCell ref="B96:G96"/>
    <mergeCell ref="I96"/>
    <mergeCell ref="J96:K96"/>
    <mergeCell ref="N96"/>
    <mergeCell ref="A95"/>
    <mergeCell ref="B95:G95"/>
    <mergeCell ref="I95"/>
    <mergeCell ref="J95:K95"/>
    <mergeCell ref="N95"/>
    <mergeCell ref="A107:B107"/>
    <mergeCell ref="C107:I107"/>
    <mergeCell ref="J107:N107"/>
    <mergeCell ref="A108:I108"/>
    <mergeCell ref="J108:N108"/>
    <mergeCell ref="F105:G105"/>
    <mergeCell ref="I105"/>
    <mergeCell ref="J105:K105"/>
    <mergeCell ref="N105"/>
    <mergeCell ref="A106:B106"/>
    <mergeCell ref="C106:I106"/>
    <mergeCell ref="J106:K106"/>
    <mergeCell ref="N106"/>
    <mergeCell ref="N101"/>
    <mergeCell ref="A102:N102"/>
    <mergeCell ref="A103:A104"/>
    <mergeCell ref="B103:B104"/>
    <mergeCell ref="C103:C104"/>
    <mergeCell ref="D103:D104"/>
    <mergeCell ref="E103:I103"/>
    <mergeCell ref="J103:N103"/>
    <mergeCell ref="F104:G104"/>
    <mergeCell ref="I104"/>
    <mergeCell ref="J104:K104"/>
    <mergeCell ref="N104"/>
    <mergeCell ref="A101:B101"/>
    <mergeCell ref="C101:D101"/>
    <mergeCell ref="E101:G101"/>
    <mergeCell ref="H101:I101"/>
    <mergeCell ref="J101:K101"/>
    <mergeCell ref="A115"/>
    <mergeCell ref="B115:G115"/>
    <mergeCell ref="I115"/>
    <mergeCell ref="J115:K115"/>
    <mergeCell ref="N115"/>
    <mergeCell ref="B113:I113"/>
    <mergeCell ref="J113:K113"/>
    <mergeCell ref="N113"/>
    <mergeCell ref="A114"/>
    <mergeCell ref="B114:G114"/>
    <mergeCell ref="I114"/>
    <mergeCell ref="J114:K114"/>
    <mergeCell ref="N114"/>
    <mergeCell ref="A109:A113"/>
    <mergeCell ref="B109:G109"/>
    <mergeCell ref="I109"/>
    <mergeCell ref="J109:K109"/>
    <mergeCell ref="N109"/>
    <mergeCell ref="B110:G110"/>
    <mergeCell ref="I110"/>
    <mergeCell ref="J110:K110"/>
    <mergeCell ref="N110"/>
    <mergeCell ref="B111:G111"/>
    <mergeCell ref="I111"/>
    <mergeCell ref="J111:K111"/>
    <mergeCell ref="N111"/>
    <mergeCell ref="B112:I112"/>
    <mergeCell ref="J112:K112"/>
    <mergeCell ref="N112"/>
    <mergeCell ref="A119"/>
    <mergeCell ref="B119:G119"/>
    <mergeCell ref="I119"/>
    <mergeCell ref="J119:K119"/>
    <mergeCell ref="N119"/>
    <mergeCell ref="A118"/>
    <mergeCell ref="B118:G118"/>
    <mergeCell ref="I118"/>
    <mergeCell ref="J118:K118"/>
    <mergeCell ref="N118"/>
    <mergeCell ref="A117"/>
    <mergeCell ref="B117:G117"/>
    <mergeCell ref="I117"/>
    <mergeCell ref="J117:K117"/>
    <mergeCell ref="N117"/>
    <mergeCell ref="A116"/>
    <mergeCell ref="B116:G116"/>
    <mergeCell ref="I116"/>
    <mergeCell ref="J116:K116"/>
    <mergeCell ref="N116"/>
    <mergeCell ref="A123:J123"/>
    <mergeCell ref="K123:N123"/>
    <mergeCell ref="A124:N124"/>
    <mergeCell ref="A125:F125"/>
    <mergeCell ref="G125:J125"/>
    <mergeCell ref="K125:N125"/>
    <mergeCell ref="A122"/>
    <mergeCell ref="B122:G122"/>
    <mergeCell ref="I122"/>
    <mergeCell ref="J122:K122"/>
    <mergeCell ref="N122"/>
    <mergeCell ref="A121"/>
    <mergeCell ref="B121:G121"/>
    <mergeCell ref="I121"/>
    <mergeCell ref="J121:K121"/>
    <mergeCell ref="N121"/>
    <mergeCell ref="A120"/>
    <mergeCell ref="B120:G120"/>
    <mergeCell ref="I120"/>
    <mergeCell ref="J120:K120"/>
    <mergeCell ref="N120"/>
    <mergeCell ref="A132:B132"/>
    <mergeCell ref="C132:I132"/>
    <mergeCell ref="J132:N132"/>
    <mergeCell ref="A133:I133"/>
    <mergeCell ref="J133:N133"/>
    <mergeCell ref="F130:G130"/>
    <mergeCell ref="I130"/>
    <mergeCell ref="J130:K130"/>
    <mergeCell ref="N130"/>
    <mergeCell ref="A131:B131"/>
    <mergeCell ref="C131:I131"/>
    <mergeCell ref="J131:K131"/>
    <mergeCell ref="N131"/>
    <mergeCell ref="N126"/>
    <mergeCell ref="A127:N127"/>
    <mergeCell ref="A128:A129"/>
    <mergeCell ref="B128:B129"/>
    <mergeCell ref="C128:C129"/>
    <mergeCell ref="D128:D129"/>
    <mergeCell ref="E128:I128"/>
    <mergeCell ref="J128:N128"/>
    <mergeCell ref="F129:G129"/>
    <mergeCell ref="I129"/>
    <mergeCell ref="J129:K129"/>
    <mergeCell ref="N129"/>
    <mergeCell ref="A126:B126"/>
    <mergeCell ref="C126:D126"/>
    <mergeCell ref="E126:G126"/>
    <mergeCell ref="H126:I126"/>
    <mergeCell ref="J126:K126"/>
    <mergeCell ref="A140"/>
    <mergeCell ref="B140:G140"/>
    <mergeCell ref="I140"/>
    <mergeCell ref="J140:K140"/>
    <mergeCell ref="N140"/>
    <mergeCell ref="B138:I138"/>
    <mergeCell ref="J138:K138"/>
    <mergeCell ref="N138"/>
    <mergeCell ref="A139"/>
    <mergeCell ref="B139:G139"/>
    <mergeCell ref="I139"/>
    <mergeCell ref="J139:K139"/>
    <mergeCell ref="N139"/>
    <mergeCell ref="A134:A138"/>
    <mergeCell ref="B134:G134"/>
    <mergeCell ref="I134"/>
    <mergeCell ref="J134:K134"/>
    <mergeCell ref="N134"/>
    <mergeCell ref="B135:G135"/>
    <mergeCell ref="I135"/>
    <mergeCell ref="J135:K135"/>
    <mergeCell ref="N135"/>
    <mergeCell ref="B136:G136"/>
    <mergeCell ref="I136"/>
    <mergeCell ref="J136:K136"/>
    <mergeCell ref="N136"/>
    <mergeCell ref="B137:I137"/>
    <mergeCell ref="J137:K137"/>
    <mergeCell ref="N137"/>
    <mergeCell ref="A144"/>
    <mergeCell ref="B144:G144"/>
    <mergeCell ref="I144"/>
    <mergeCell ref="J144:K144"/>
    <mergeCell ref="N144"/>
    <mergeCell ref="A143"/>
    <mergeCell ref="B143:G143"/>
    <mergeCell ref="I143"/>
    <mergeCell ref="J143:K143"/>
    <mergeCell ref="N143"/>
    <mergeCell ref="A142"/>
    <mergeCell ref="B142:G142"/>
    <mergeCell ref="I142"/>
    <mergeCell ref="J142:K142"/>
    <mergeCell ref="N142"/>
    <mergeCell ref="A141"/>
    <mergeCell ref="B141:G141"/>
    <mergeCell ref="I141"/>
    <mergeCell ref="J141:K141"/>
    <mergeCell ref="N141"/>
    <mergeCell ref="A148:J148"/>
    <mergeCell ref="K148:N148"/>
    <mergeCell ref="A149:N149"/>
    <mergeCell ref="A150:F150"/>
    <mergeCell ref="G150:J150"/>
    <mergeCell ref="K150:N150"/>
    <mergeCell ref="A147"/>
    <mergeCell ref="B147:G147"/>
    <mergeCell ref="I147"/>
    <mergeCell ref="J147:K147"/>
    <mergeCell ref="N147"/>
    <mergeCell ref="A146"/>
    <mergeCell ref="B146:G146"/>
    <mergeCell ref="I146"/>
    <mergeCell ref="J146:K146"/>
    <mergeCell ref="N146"/>
    <mergeCell ref="A145"/>
    <mergeCell ref="B145:G145"/>
    <mergeCell ref="I145"/>
    <mergeCell ref="J145:K145"/>
    <mergeCell ref="N145"/>
    <mergeCell ref="A157:B157"/>
    <mergeCell ref="C157:I157"/>
    <mergeCell ref="J157:N157"/>
    <mergeCell ref="A158:I158"/>
    <mergeCell ref="J158:N158"/>
    <mergeCell ref="F155:G155"/>
    <mergeCell ref="I155"/>
    <mergeCell ref="J155:K155"/>
    <mergeCell ref="N155"/>
    <mergeCell ref="A156:B156"/>
    <mergeCell ref="C156:I156"/>
    <mergeCell ref="J156:K156"/>
    <mergeCell ref="N156"/>
    <mergeCell ref="N151"/>
    <mergeCell ref="A152:N152"/>
    <mergeCell ref="A153:A154"/>
    <mergeCell ref="B153:B154"/>
    <mergeCell ref="C153:C154"/>
    <mergeCell ref="D153:D154"/>
    <mergeCell ref="E153:I153"/>
    <mergeCell ref="J153:N153"/>
    <mergeCell ref="F154:G154"/>
    <mergeCell ref="I154"/>
    <mergeCell ref="J154:K154"/>
    <mergeCell ref="N154"/>
    <mergeCell ref="A151:B151"/>
    <mergeCell ref="C151:D151"/>
    <mergeCell ref="E151:G151"/>
    <mergeCell ref="H151:I151"/>
    <mergeCell ref="J151:K151"/>
    <mergeCell ref="A165"/>
    <mergeCell ref="B165:G165"/>
    <mergeCell ref="I165"/>
    <mergeCell ref="J165:K165"/>
    <mergeCell ref="N165"/>
    <mergeCell ref="N162"/>
    <mergeCell ref="B163:I163"/>
    <mergeCell ref="J163:K163"/>
    <mergeCell ref="N163"/>
    <mergeCell ref="B164:I164"/>
    <mergeCell ref="J164:K164"/>
    <mergeCell ref="N164"/>
    <mergeCell ref="A159:A164"/>
    <mergeCell ref="B159:G159"/>
    <mergeCell ref="I159"/>
    <mergeCell ref="J159:K159"/>
    <mergeCell ref="N159"/>
    <mergeCell ref="B160:G160"/>
    <mergeCell ref="I160"/>
    <mergeCell ref="J160:K160"/>
    <mergeCell ref="N160"/>
    <mergeCell ref="B161:G161"/>
    <mergeCell ref="I161"/>
    <mergeCell ref="J161:K161"/>
    <mergeCell ref="N161"/>
    <mergeCell ref="B162:G162"/>
    <mergeCell ref="I162"/>
    <mergeCell ref="J162:K162"/>
    <mergeCell ref="A169"/>
    <mergeCell ref="B169:G169"/>
    <mergeCell ref="I169"/>
    <mergeCell ref="J169:K169"/>
    <mergeCell ref="N169"/>
    <mergeCell ref="A168"/>
    <mergeCell ref="B168:G168"/>
    <mergeCell ref="I168"/>
    <mergeCell ref="J168:K168"/>
    <mergeCell ref="N168"/>
    <mergeCell ref="A167"/>
    <mergeCell ref="B167:G167"/>
    <mergeCell ref="I167"/>
    <mergeCell ref="J167:K167"/>
    <mergeCell ref="N167"/>
    <mergeCell ref="A166"/>
    <mergeCell ref="B166:G166"/>
    <mergeCell ref="I166"/>
    <mergeCell ref="J166:K166"/>
    <mergeCell ref="N166"/>
    <mergeCell ref="A173:J173"/>
    <mergeCell ref="K173:N173"/>
    <mergeCell ref="A174:N174"/>
    <mergeCell ref="A175:F175"/>
    <mergeCell ref="G175:J175"/>
    <mergeCell ref="K175:N175"/>
    <mergeCell ref="A172"/>
    <mergeCell ref="B172:G172"/>
    <mergeCell ref="I172"/>
    <mergeCell ref="J172:K172"/>
    <mergeCell ref="N172"/>
    <mergeCell ref="A171"/>
    <mergeCell ref="B171:G171"/>
    <mergeCell ref="I171"/>
    <mergeCell ref="J171:K171"/>
    <mergeCell ref="N171"/>
    <mergeCell ref="A170"/>
    <mergeCell ref="B170:G170"/>
    <mergeCell ref="I170"/>
    <mergeCell ref="J170:K170"/>
    <mergeCell ref="N170"/>
    <mergeCell ref="A182:B182"/>
    <mergeCell ref="C182:I182"/>
    <mergeCell ref="J182:N182"/>
    <mergeCell ref="A183:I183"/>
    <mergeCell ref="J183:N183"/>
    <mergeCell ref="F180:G180"/>
    <mergeCell ref="I180"/>
    <mergeCell ref="J180:K180"/>
    <mergeCell ref="N180"/>
    <mergeCell ref="A181:B181"/>
    <mergeCell ref="C181:I181"/>
    <mergeCell ref="J181:K181"/>
    <mergeCell ref="N181"/>
    <mergeCell ref="N176"/>
    <mergeCell ref="A177:N177"/>
    <mergeCell ref="A178:A179"/>
    <mergeCell ref="B178:B179"/>
    <mergeCell ref="C178:C179"/>
    <mergeCell ref="D178:D179"/>
    <mergeCell ref="E178:I178"/>
    <mergeCell ref="J178:N178"/>
    <mergeCell ref="F179:G179"/>
    <mergeCell ref="I179"/>
    <mergeCell ref="J179:K179"/>
    <mergeCell ref="N179"/>
    <mergeCell ref="A176:B176"/>
    <mergeCell ref="C176:D176"/>
    <mergeCell ref="E176:G176"/>
    <mergeCell ref="H176:I176"/>
    <mergeCell ref="J176:K176"/>
    <mergeCell ref="A190"/>
    <mergeCell ref="B190:G190"/>
    <mergeCell ref="I190"/>
    <mergeCell ref="J190:K190"/>
    <mergeCell ref="N190"/>
    <mergeCell ref="A189"/>
    <mergeCell ref="B189:G189"/>
    <mergeCell ref="I189"/>
    <mergeCell ref="J189:K189"/>
    <mergeCell ref="N189"/>
    <mergeCell ref="A188"/>
    <mergeCell ref="B188:G188"/>
    <mergeCell ref="I188"/>
    <mergeCell ref="J188:K188"/>
    <mergeCell ref="N188"/>
    <mergeCell ref="A184:A187"/>
    <mergeCell ref="B184:G184"/>
    <mergeCell ref="I184"/>
    <mergeCell ref="J184:K184"/>
    <mergeCell ref="N184"/>
    <mergeCell ref="B185:G185"/>
    <mergeCell ref="I185"/>
    <mergeCell ref="J185:K185"/>
    <mergeCell ref="N185"/>
    <mergeCell ref="B186:I186"/>
    <mergeCell ref="J186:K186"/>
    <mergeCell ref="N186"/>
    <mergeCell ref="B187:I187"/>
    <mergeCell ref="J187:K187"/>
    <mergeCell ref="N187"/>
    <mergeCell ref="A194"/>
    <mergeCell ref="B194:G194"/>
    <mergeCell ref="I194"/>
    <mergeCell ref="J194:K194"/>
    <mergeCell ref="N194"/>
    <mergeCell ref="A193"/>
    <mergeCell ref="B193:G193"/>
    <mergeCell ref="I193"/>
    <mergeCell ref="J193:K193"/>
    <mergeCell ref="N193"/>
    <mergeCell ref="A192"/>
    <mergeCell ref="B192:G192"/>
    <mergeCell ref="I192"/>
    <mergeCell ref="J192:K192"/>
    <mergeCell ref="N192"/>
    <mergeCell ref="A191"/>
    <mergeCell ref="B191:G191"/>
    <mergeCell ref="I191"/>
    <mergeCell ref="J191:K191"/>
    <mergeCell ref="N191"/>
    <mergeCell ref="A198:J198"/>
    <mergeCell ref="K198:N198"/>
    <mergeCell ref="A199:N199"/>
    <mergeCell ref="A200:F200"/>
    <mergeCell ref="G200:J200"/>
    <mergeCell ref="K200:N200"/>
    <mergeCell ref="A197"/>
    <mergeCell ref="B197:G197"/>
    <mergeCell ref="I197"/>
    <mergeCell ref="J197:K197"/>
    <mergeCell ref="N197"/>
    <mergeCell ref="A196"/>
    <mergeCell ref="B196:G196"/>
    <mergeCell ref="I196"/>
    <mergeCell ref="J196:K196"/>
    <mergeCell ref="N196"/>
    <mergeCell ref="A195"/>
    <mergeCell ref="B195:G195"/>
    <mergeCell ref="I195"/>
    <mergeCell ref="J195:K195"/>
    <mergeCell ref="N195"/>
    <mergeCell ref="N201"/>
    <mergeCell ref="A202:N202"/>
    <mergeCell ref="A203:A204"/>
    <mergeCell ref="B203:B204"/>
    <mergeCell ref="C203:C204"/>
    <mergeCell ref="D203:D204"/>
    <mergeCell ref="E203:I203"/>
    <mergeCell ref="J203:N203"/>
    <mergeCell ref="F204:G204"/>
    <mergeCell ref="I204"/>
    <mergeCell ref="J204:K204"/>
    <mergeCell ref="N204"/>
    <mergeCell ref="A201:B201"/>
    <mergeCell ref="C201:D201"/>
    <mergeCell ref="E201:G201"/>
    <mergeCell ref="H201:I201"/>
    <mergeCell ref="J201:K201"/>
    <mergeCell ref="A209:A211"/>
    <mergeCell ref="B209:G209"/>
    <mergeCell ref="I209"/>
    <mergeCell ref="J209:K209"/>
    <mergeCell ref="N209"/>
    <mergeCell ref="B210:I210"/>
    <mergeCell ref="J210:K210"/>
    <mergeCell ref="N210"/>
    <mergeCell ref="B211:I211"/>
    <mergeCell ref="J211:K211"/>
    <mergeCell ref="N211"/>
    <mergeCell ref="A207:B207"/>
    <mergeCell ref="C207:I207"/>
    <mergeCell ref="J207:N207"/>
    <mergeCell ref="A208:I208"/>
    <mergeCell ref="J208:N208"/>
    <mergeCell ref="F205:G205"/>
    <mergeCell ref="I205"/>
    <mergeCell ref="J205:K205"/>
    <mergeCell ref="N205"/>
    <mergeCell ref="A206:B206"/>
    <mergeCell ref="C206:I206"/>
    <mergeCell ref="J206:K206"/>
    <mergeCell ref="N206"/>
    <mergeCell ref="A215"/>
    <mergeCell ref="B215:G215"/>
    <mergeCell ref="I215"/>
    <mergeCell ref="J215:K215"/>
    <mergeCell ref="N215"/>
    <mergeCell ref="A214"/>
    <mergeCell ref="B214:G214"/>
    <mergeCell ref="I214"/>
    <mergeCell ref="J214:K214"/>
    <mergeCell ref="N214"/>
    <mergeCell ref="A213"/>
    <mergeCell ref="B213:G213"/>
    <mergeCell ref="I213"/>
    <mergeCell ref="J213:K213"/>
    <mergeCell ref="N213"/>
    <mergeCell ref="A212"/>
    <mergeCell ref="B212:G212"/>
    <mergeCell ref="I212"/>
    <mergeCell ref="J212:K212"/>
    <mergeCell ref="N212"/>
    <mergeCell ref="A219"/>
    <mergeCell ref="B219:G219"/>
    <mergeCell ref="I219"/>
    <mergeCell ref="J219:K219"/>
    <mergeCell ref="N219"/>
    <mergeCell ref="A218"/>
    <mergeCell ref="B218:G218"/>
    <mergeCell ref="I218"/>
    <mergeCell ref="J218:K218"/>
    <mergeCell ref="N218"/>
    <mergeCell ref="A217"/>
    <mergeCell ref="B217:G217"/>
    <mergeCell ref="I217"/>
    <mergeCell ref="J217:K217"/>
    <mergeCell ref="N217"/>
    <mergeCell ref="A216"/>
    <mergeCell ref="B216:G216"/>
    <mergeCell ref="I216"/>
    <mergeCell ref="J216:K216"/>
    <mergeCell ref="N216"/>
    <mergeCell ref="A223:J223"/>
    <mergeCell ref="K223:N223"/>
    <mergeCell ref="A224:N224"/>
    <mergeCell ref="A225:F225"/>
    <mergeCell ref="G225:J225"/>
    <mergeCell ref="K225:N225"/>
    <mergeCell ref="A222"/>
    <mergeCell ref="B222:G222"/>
    <mergeCell ref="I222"/>
    <mergeCell ref="J222:K222"/>
    <mergeCell ref="N222"/>
    <mergeCell ref="A221"/>
    <mergeCell ref="B221:G221"/>
    <mergeCell ref="I221"/>
    <mergeCell ref="J221:K221"/>
    <mergeCell ref="N221"/>
    <mergeCell ref="A220"/>
    <mergeCell ref="B220:G220"/>
    <mergeCell ref="I220"/>
    <mergeCell ref="J220:K220"/>
    <mergeCell ref="N220"/>
    <mergeCell ref="A232:B232"/>
    <mergeCell ref="C232:I232"/>
    <mergeCell ref="J232:N232"/>
    <mergeCell ref="A233:I233"/>
    <mergeCell ref="J233:N233"/>
    <mergeCell ref="F230:G230"/>
    <mergeCell ref="I230"/>
    <mergeCell ref="J230:K230"/>
    <mergeCell ref="N230"/>
    <mergeCell ref="A231:B231"/>
    <mergeCell ref="C231:I231"/>
    <mergeCell ref="J231:K231"/>
    <mergeCell ref="N231"/>
    <mergeCell ref="N226"/>
    <mergeCell ref="A227:N227"/>
    <mergeCell ref="A228:A229"/>
    <mergeCell ref="B228:B229"/>
    <mergeCell ref="C228:C229"/>
    <mergeCell ref="D228:D229"/>
    <mergeCell ref="E228:I228"/>
    <mergeCell ref="J228:N228"/>
    <mergeCell ref="F229:G229"/>
    <mergeCell ref="I229"/>
    <mergeCell ref="J229:K229"/>
    <mergeCell ref="N229"/>
    <mergeCell ref="A226:B226"/>
    <mergeCell ref="C226:D226"/>
    <mergeCell ref="E226:G226"/>
    <mergeCell ref="H226:I226"/>
    <mergeCell ref="J226:K226"/>
    <mergeCell ref="A239"/>
    <mergeCell ref="B239:G239"/>
    <mergeCell ref="I239"/>
    <mergeCell ref="J239:K239"/>
    <mergeCell ref="N239"/>
    <mergeCell ref="A238"/>
    <mergeCell ref="B238:G238"/>
    <mergeCell ref="I238"/>
    <mergeCell ref="J238:K238"/>
    <mergeCell ref="N238"/>
    <mergeCell ref="A234:A237"/>
    <mergeCell ref="B234:G234"/>
    <mergeCell ref="I234"/>
    <mergeCell ref="J234:K234"/>
    <mergeCell ref="N234"/>
    <mergeCell ref="B235:G235"/>
    <mergeCell ref="I235"/>
    <mergeCell ref="J235:K235"/>
    <mergeCell ref="N235"/>
    <mergeCell ref="B236:I236"/>
    <mergeCell ref="J236:K236"/>
    <mergeCell ref="N236"/>
    <mergeCell ref="B237:I237"/>
    <mergeCell ref="J237:K237"/>
    <mergeCell ref="N237"/>
    <mergeCell ref="A243"/>
    <mergeCell ref="B243:G243"/>
    <mergeCell ref="I243"/>
    <mergeCell ref="J243:K243"/>
    <mergeCell ref="N243"/>
    <mergeCell ref="A242"/>
    <mergeCell ref="B242:G242"/>
    <mergeCell ref="I242"/>
    <mergeCell ref="J242:K242"/>
    <mergeCell ref="N242"/>
    <mergeCell ref="A241"/>
    <mergeCell ref="B241:G241"/>
    <mergeCell ref="I241"/>
    <mergeCell ref="J241:K241"/>
    <mergeCell ref="N241"/>
    <mergeCell ref="A240"/>
    <mergeCell ref="B240:G240"/>
    <mergeCell ref="I240"/>
    <mergeCell ref="J240:K240"/>
    <mergeCell ref="N240"/>
    <mergeCell ref="A247:J247"/>
    <mergeCell ref="K247:N247"/>
    <mergeCell ref="A248:N248"/>
    <mergeCell ref="A249:F249"/>
    <mergeCell ref="G249:J249"/>
    <mergeCell ref="K249:N249"/>
    <mergeCell ref="A246"/>
    <mergeCell ref="B246:G246"/>
    <mergeCell ref="I246"/>
    <mergeCell ref="J246:K246"/>
    <mergeCell ref="N246"/>
    <mergeCell ref="A245"/>
    <mergeCell ref="B245:G245"/>
    <mergeCell ref="I245"/>
    <mergeCell ref="J245:K245"/>
    <mergeCell ref="N245"/>
    <mergeCell ref="A244"/>
    <mergeCell ref="B244:G244"/>
    <mergeCell ref="I244"/>
    <mergeCell ref="J244:K244"/>
    <mergeCell ref="N244"/>
    <mergeCell ref="A256:B256"/>
    <mergeCell ref="C256:I256"/>
    <mergeCell ref="J256:N256"/>
    <mergeCell ref="A257:I257"/>
    <mergeCell ref="J257:N257"/>
    <mergeCell ref="F254:G254"/>
    <mergeCell ref="I254"/>
    <mergeCell ref="J254:K254"/>
    <mergeCell ref="N254"/>
    <mergeCell ref="A255:B255"/>
    <mergeCell ref="C255:I255"/>
    <mergeCell ref="J255:K255"/>
    <mergeCell ref="N255"/>
    <mergeCell ref="N250"/>
    <mergeCell ref="A251:N251"/>
    <mergeCell ref="A252:A253"/>
    <mergeCell ref="B252:B253"/>
    <mergeCell ref="C252:C253"/>
    <mergeCell ref="D252:D253"/>
    <mergeCell ref="E252:I252"/>
    <mergeCell ref="J252:N252"/>
    <mergeCell ref="F253:G253"/>
    <mergeCell ref="I253"/>
    <mergeCell ref="J253:K253"/>
    <mergeCell ref="N253"/>
    <mergeCell ref="A250:B250"/>
    <mergeCell ref="C250:D250"/>
    <mergeCell ref="E250:G250"/>
    <mergeCell ref="H250:I250"/>
    <mergeCell ref="J250:K250"/>
    <mergeCell ref="A263"/>
    <mergeCell ref="B263:G263"/>
    <mergeCell ref="I263"/>
    <mergeCell ref="J263:K263"/>
    <mergeCell ref="N263"/>
    <mergeCell ref="A262"/>
    <mergeCell ref="B262:G262"/>
    <mergeCell ref="I262"/>
    <mergeCell ref="J262:K262"/>
    <mergeCell ref="N262"/>
    <mergeCell ref="A258:A261"/>
    <mergeCell ref="B258:G258"/>
    <mergeCell ref="I258"/>
    <mergeCell ref="J258:K258"/>
    <mergeCell ref="N258"/>
    <mergeCell ref="B259:G259"/>
    <mergeCell ref="I259"/>
    <mergeCell ref="J259:K259"/>
    <mergeCell ref="N259"/>
    <mergeCell ref="B260:I260"/>
    <mergeCell ref="J260:K260"/>
    <mergeCell ref="N260"/>
    <mergeCell ref="B261:I261"/>
    <mergeCell ref="J261:K261"/>
    <mergeCell ref="N261"/>
    <mergeCell ref="A267"/>
    <mergeCell ref="B267:G267"/>
    <mergeCell ref="I267"/>
    <mergeCell ref="J267:K267"/>
    <mergeCell ref="N267"/>
    <mergeCell ref="A266"/>
    <mergeCell ref="B266:G266"/>
    <mergeCell ref="I266"/>
    <mergeCell ref="J266:K266"/>
    <mergeCell ref="N266"/>
    <mergeCell ref="A265"/>
    <mergeCell ref="B265:G265"/>
    <mergeCell ref="I265"/>
    <mergeCell ref="J265:K265"/>
    <mergeCell ref="N265"/>
    <mergeCell ref="A264"/>
    <mergeCell ref="B264:G264"/>
    <mergeCell ref="I264"/>
    <mergeCell ref="J264:K264"/>
    <mergeCell ref="N264"/>
    <mergeCell ref="A271:J271"/>
    <mergeCell ref="K271:N271"/>
    <mergeCell ref="A272:N272"/>
    <mergeCell ref="A273:F273"/>
    <mergeCell ref="G273:J273"/>
    <mergeCell ref="K273:N273"/>
    <mergeCell ref="A270"/>
    <mergeCell ref="B270:G270"/>
    <mergeCell ref="I270"/>
    <mergeCell ref="J270:K270"/>
    <mergeCell ref="N270"/>
    <mergeCell ref="A269"/>
    <mergeCell ref="B269:G269"/>
    <mergeCell ref="I269"/>
    <mergeCell ref="J269:K269"/>
    <mergeCell ref="N269"/>
    <mergeCell ref="A268"/>
    <mergeCell ref="B268:G268"/>
    <mergeCell ref="I268"/>
    <mergeCell ref="J268:K268"/>
    <mergeCell ref="N268"/>
    <mergeCell ref="A280:B280"/>
    <mergeCell ref="C280:I280"/>
    <mergeCell ref="J280:N280"/>
    <mergeCell ref="A281:I281"/>
    <mergeCell ref="J281:N281"/>
    <mergeCell ref="F278:G278"/>
    <mergeCell ref="I278"/>
    <mergeCell ref="J278:K278"/>
    <mergeCell ref="N278"/>
    <mergeCell ref="A279:B279"/>
    <mergeCell ref="C279:I279"/>
    <mergeCell ref="J279:K279"/>
    <mergeCell ref="N279"/>
    <mergeCell ref="N274"/>
    <mergeCell ref="A275:N275"/>
    <mergeCell ref="A276:A277"/>
    <mergeCell ref="B276:B277"/>
    <mergeCell ref="C276:C277"/>
    <mergeCell ref="D276:D277"/>
    <mergeCell ref="E276:I276"/>
    <mergeCell ref="J276:N276"/>
    <mergeCell ref="F277:G277"/>
    <mergeCell ref="I277"/>
    <mergeCell ref="J277:K277"/>
    <mergeCell ref="N277"/>
    <mergeCell ref="A274:B274"/>
    <mergeCell ref="C274:D274"/>
    <mergeCell ref="E274:G274"/>
    <mergeCell ref="H274:I274"/>
    <mergeCell ref="J274:K274"/>
    <mergeCell ref="A288"/>
    <mergeCell ref="B288:G288"/>
    <mergeCell ref="I288"/>
    <mergeCell ref="J288:K288"/>
    <mergeCell ref="N288"/>
    <mergeCell ref="A287"/>
    <mergeCell ref="B287:G287"/>
    <mergeCell ref="I287"/>
    <mergeCell ref="J287:K287"/>
    <mergeCell ref="N287"/>
    <mergeCell ref="A286"/>
    <mergeCell ref="B286:G286"/>
    <mergeCell ref="I286"/>
    <mergeCell ref="J286:K286"/>
    <mergeCell ref="N286"/>
    <mergeCell ref="A282:A285"/>
    <mergeCell ref="B282:G282"/>
    <mergeCell ref="I282"/>
    <mergeCell ref="J282:K282"/>
    <mergeCell ref="N282"/>
    <mergeCell ref="B283:G283"/>
    <mergeCell ref="I283"/>
    <mergeCell ref="J283:K283"/>
    <mergeCell ref="N283"/>
    <mergeCell ref="B284:I284"/>
    <mergeCell ref="J284:K284"/>
    <mergeCell ref="N284"/>
    <mergeCell ref="B285:I285"/>
    <mergeCell ref="J285:K285"/>
    <mergeCell ref="N285"/>
    <mergeCell ref="A292"/>
    <mergeCell ref="B292:G292"/>
    <mergeCell ref="I292"/>
    <mergeCell ref="J292:K292"/>
    <mergeCell ref="N292"/>
    <mergeCell ref="A291"/>
    <mergeCell ref="B291:G291"/>
    <mergeCell ref="I291"/>
    <mergeCell ref="J291:K291"/>
    <mergeCell ref="N291"/>
    <mergeCell ref="A290"/>
    <mergeCell ref="B290:G290"/>
    <mergeCell ref="I290"/>
    <mergeCell ref="J290:K290"/>
    <mergeCell ref="N290"/>
    <mergeCell ref="A289"/>
    <mergeCell ref="B289:G289"/>
    <mergeCell ref="I289"/>
    <mergeCell ref="J289:K289"/>
    <mergeCell ref="N289"/>
    <mergeCell ref="A296:J296"/>
    <mergeCell ref="K296:N296"/>
    <mergeCell ref="A297:N297"/>
    <mergeCell ref="A298:F298"/>
    <mergeCell ref="G298:J298"/>
    <mergeCell ref="K298:N298"/>
    <mergeCell ref="A295"/>
    <mergeCell ref="B295:G295"/>
    <mergeCell ref="I295"/>
    <mergeCell ref="J295:K295"/>
    <mergeCell ref="N295"/>
    <mergeCell ref="A294"/>
    <mergeCell ref="B294:G294"/>
    <mergeCell ref="I294"/>
    <mergeCell ref="J294:K294"/>
    <mergeCell ref="N294"/>
    <mergeCell ref="A293"/>
    <mergeCell ref="B293:G293"/>
    <mergeCell ref="I293"/>
    <mergeCell ref="J293:K293"/>
    <mergeCell ref="N293"/>
    <mergeCell ref="A305:B305"/>
    <mergeCell ref="C305:I305"/>
    <mergeCell ref="J305:N305"/>
    <mergeCell ref="A306:I306"/>
    <mergeCell ref="J306:N306"/>
    <mergeCell ref="F303:G303"/>
    <mergeCell ref="I303"/>
    <mergeCell ref="J303:K303"/>
    <mergeCell ref="N303"/>
    <mergeCell ref="A304:B304"/>
    <mergeCell ref="C304:I304"/>
    <mergeCell ref="J304:K304"/>
    <mergeCell ref="N304"/>
    <mergeCell ref="N299"/>
    <mergeCell ref="A300:N300"/>
    <mergeCell ref="A301:A302"/>
    <mergeCell ref="B301:B302"/>
    <mergeCell ref="C301:C302"/>
    <mergeCell ref="D301:D302"/>
    <mergeCell ref="E301:I301"/>
    <mergeCell ref="J301:N301"/>
    <mergeCell ref="F302:G302"/>
    <mergeCell ref="I302"/>
    <mergeCell ref="J302:K302"/>
    <mergeCell ref="N302"/>
    <mergeCell ref="A299:B299"/>
    <mergeCell ref="C299:D299"/>
    <mergeCell ref="E299:G299"/>
    <mergeCell ref="H299:I299"/>
    <mergeCell ref="J299:K299"/>
    <mergeCell ref="A313"/>
    <mergeCell ref="B313:G313"/>
    <mergeCell ref="I313"/>
    <mergeCell ref="J313:K313"/>
    <mergeCell ref="N313"/>
    <mergeCell ref="B311:I311"/>
    <mergeCell ref="J311:K311"/>
    <mergeCell ref="N311"/>
    <mergeCell ref="A312"/>
    <mergeCell ref="B312:G312"/>
    <mergeCell ref="I312"/>
    <mergeCell ref="J312:K312"/>
    <mergeCell ref="N312"/>
    <mergeCell ref="A307:A311"/>
    <mergeCell ref="B307:G307"/>
    <mergeCell ref="I307"/>
    <mergeCell ref="J307:K307"/>
    <mergeCell ref="N307"/>
    <mergeCell ref="B308:G308"/>
    <mergeCell ref="I308"/>
    <mergeCell ref="J308:K308"/>
    <mergeCell ref="N308"/>
    <mergeCell ref="B309:G309"/>
    <mergeCell ref="I309"/>
    <mergeCell ref="J309:K309"/>
    <mergeCell ref="N309"/>
    <mergeCell ref="B310:I310"/>
    <mergeCell ref="J310:K310"/>
    <mergeCell ref="N310"/>
    <mergeCell ref="A317"/>
    <mergeCell ref="B317:G317"/>
    <mergeCell ref="I317"/>
    <mergeCell ref="J317:K317"/>
    <mergeCell ref="N317"/>
    <mergeCell ref="A316"/>
    <mergeCell ref="B316:G316"/>
    <mergeCell ref="I316"/>
    <mergeCell ref="J316:K316"/>
    <mergeCell ref="N316"/>
    <mergeCell ref="A315"/>
    <mergeCell ref="B315:G315"/>
    <mergeCell ref="I315"/>
    <mergeCell ref="J315:K315"/>
    <mergeCell ref="N315"/>
    <mergeCell ref="A314"/>
    <mergeCell ref="B314:G314"/>
    <mergeCell ref="I314"/>
    <mergeCell ref="J314:K314"/>
    <mergeCell ref="N314"/>
    <mergeCell ref="A321:J321"/>
    <mergeCell ref="K321:N321"/>
    <mergeCell ref="A322:N322"/>
    <mergeCell ref="A323:F323"/>
    <mergeCell ref="G323:J323"/>
    <mergeCell ref="K323:N323"/>
    <mergeCell ref="A320"/>
    <mergeCell ref="B320:G320"/>
    <mergeCell ref="I320"/>
    <mergeCell ref="J320:K320"/>
    <mergeCell ref="N320"/>
    <mergeCell ref="A319"/>
    <mergeCell ref="B319:G319"/>
    <mergeCell ref="I319"/>
    <mergeCell ref="J319:K319"/>
    <mergeCell ref="N319"/>
    <mergeCell ref="A318"/>
    <mergeCell ref="B318:G318"/>
    <mergeCell ref="I318"/>
    <mergeCell ref="J318:K318"/>
    <mergeCell ref="N318"/>
    <mergeCell ref="A330:B330"/>
    <mergeCell ref="C330:I330"/>
    <mergeCell ref="J330:N330"/>
    <mergeCell ref="A331:I331"/>
    <mergeCell ref="J331:N331"/>
    <mergeCell ref="F328:G328"/>
    <mergeCell ref="I328"/>
    <mergeCell ref="J328:K328"/>
    <mergeCell ref="N328"/>
    <mergeCell ref="A329:B329"/>
    <mergeCell ref="C329:I329"/>
    <mergeCell ref="J329:K329"/>
    <mergeCell ref="N329"/>
    <mergeCell ref="N324"/>
    <mergeCell ref="A325:N325"/>
    <mergeCell ref="A326:A327"/>
    <mergeCell ref="B326:B327"/>
    <mergeCell ref="C326:C327"/>
    <mergeCell ref="D326:D327"/>
    <mergeCell ref="E326:I326"/>
    <mergeCell ref="J326:N326"/>
    <mergeCell ref="F327:G327"/>
    <mergeCell ref="I327"/>
    <mergeCell ref="J327:K327"/>
    <mergeCell ref="N327"/>
    <mergeCell ref="A324:B324"/>
    <mergeCell ref="C324:D324"/>
    <mergeCell ref="E324:G324"/>
    <mergeCell ref="H324:I324"/>
    <mergeCell ref="J324:K324"/>
    <mergeCell ref="A337"/>
    <mergeCell ref="B337:G337"/>
    <mergeCell ref="I337"/>
    <mergeCell ref="J337:K337"/>
    <mergeCell ref="N337"/>
    <mergeCell ref="A336"/>
    <mergeCell ref="B336:G336"/>
    <mergeCell ref="I336"/>
    <mergeCell ref="J336:K336"/>
    <mergeCell ref="N336"/>
    <mergeCell ref="A332:A335"/>
    <mergeCell ref="B332:G332"/>
    <mergeCell ref="I332"/>
    <mergeCell ref="J332:K332"/>
    <mergeCell ref="N332"/>
    <mergeCell ref="B333:G333"/>
    <mergeCell ref="I333"/>
    <mergeCell ref="J333:K333"/>
    <mergeCell ref="N333"/>
    <mergeCell ref="B334:I334"/>
    <mergeCell ref="J334:K334"/>
    <mergeCell ref="N334"/>
    <mergeCell ref="B335:I335"/>
    <mergeCell ref="J335:K335"/>
    <mergeCell ref="N335"/>
    <mergeCell ref="A341"/>
    <mergeCell ref="B341:G341"/>
    <mergeCell ref="I341"/>
    <mergeCell ref="J341:K341"/>
    <mergeCell ref="N341"/>
    <mergeCell ref="A340"/>
    <mergeCell ref="B340:G340"/>
    <mergeCell ref="I340"/>
    <mergeCell ref="J340:K340"/>
    <mergeCell ref="N340"/>
    <mergeCell ref="A339"/>
    <mergeCell ref="B339:G339"/>
    <mergeCell ref="I339"/>
    <mergeCell ref="J339:K339"/>
    <mergeCell ref="N339"/>
    <mergeCell ref="A338"/>
    <mergeCell ref="B338:G338"/>
    <mergeCell ref="I338"/>
    <mergeCell ref="J338:K338"/>
    <mergeCell ref="N338"/>
    <mergeCell ref="A345:J345"/>
    <mergeCell ref="K345:N345"/>
    <mergeCell ref="A346:N346"/>
    <mergeCell ref="A347:F347"/>
    <mergeCell ref="G347:J347"/>
    <mergeCell ref="K347:N347"/>
    <mergeCell ref="A344"/>
    <mergeCell ref="B344:G344"/>
    <mergeCell ref="I344"/>
    <mergeCell ref="J344:K344"/>
    <mergeCell ref="N344"/>
    <mergeCell ref="A343"/>
    <mergeCell ref="B343:G343"/>
    <mergeCell ref="I343"/>
    <mergeCell ref="J343:K343"/>
    <mergeCell ref="N343"/>
    <mergeCell ref="A342"/>
    <mergeCell ref="B342:G342"/>
    <mergeCell ref="I342"/>
    <mergeCell ref="J342:K342"/>
    <mergeCell ref="N342"/>
    <mergeCell ref="A354:B354"/>
    <mergeCell ref="C354:I354"/>
    <mergeCell ref="J354:N354"/>
    <mergeCell ref="A355:I355"/>
    <mergeCell ref="J355:N355"/>
    <mergeCell ref="F352:G352"/>
    <mergeCell ref="I352"/>
    <mergeCell ref="J352:K352"/>
    <mergeCell ref="N352"/>
    <mergeCell ref="A353:B353"/>
    <mergeCell ref="C353:I353"/>
    <mergeCell ref="J353:K353"/>
    <mergeCell ref="N353"/>
    <mergeCell ref="N348"/>
    <mergeCell ref="A349:N349"/>
    <mergeCell ref="A350:A351"/>
    <mergeCell ref="B350:B351"/>
    <mergeCell ref="C350:C351"/>
    <mergeCell ref="D350:D351"/>
    <mergeCell ref="E350:I350"/>
    <mergeCell ref="J350:N350"/>
    <mergeCell ref="F351:G351"/>
    <mergeCell ref="I351"/>
    <mergeCell ref="J351:K351"/>
    <mergeCell ref="N351"/>
    <mergeCell ref="A348:B348"/>
    <mergeCell ref="C348:D348"/>
    <mergeCell ref="E348:G348"/>
    <mergeCell ref="H348:I348"/>
    <mergeCell ref="J348:K348"/>
    <mergeCell ref="A362"/>
    <mergeCell ref="B362:G362"/>
    <mergeCell ref="I362"/>
    <mergeCell ref="J362:K362"/>
    <mergeCell ref="N362"/>
    <mergeCell ref="A361"/>
    <mergeCell ref="B361:G361"/>
    <mergeCell ref="I361"/>
    <mergeCell ref="J361:K361"/>
    <mergeCell ref="N361"/>
    <mergeCell ref="A360"/>
    <mergeCell ref="B360:G360"/>
    <mergeCell ref="I360"/>
    <mergeCell ref="J360:K360"/>
    <mergeCell ref="N360"/>
    <mergeCell ref="A356:A359"/>
    <mergeCell ref="B356:G356"/>
    <mergeCell ref="I356"/>
    <mergeCell ref="J356:K356"/>
    <mergeCell ref="N356"/>
    <mergeCell ref="B357:G357"/>
    <mergeCell ref="I357"/>
    <mergeCell ref="J357:K357"/>
    <mergeCell ref="N357"/>
    <mergeCell ref="B358:I358"/>
    <mergeCell ref="J358:K358"/>
    <mergeCell ref="N358"/>
    <mergeCell ref="B359:I359"/>
    <mergeCell ref="J359:K359"/>
    <mergeCell ref="N359"/>
    <mergeCell ref="A366"/>
    <mergeCell ref="B366:G366"/>
    <mergeCell ref="I366"/>
    <mergeCell ref="J366:K366"/>
    <mergeCell ref="N366"/>
    <mergeCell ref="A365"/>
    <mergeCell ref="B365:G365"/>
    <mergeCell ref="I365"/>
    <mergeCell ref="J365:K365"/>
    <mergeCell ref="N365"/>
    <mergeCell ref="A364"/>
    <mergeCell ref="B364:G364"/>
    <mergeCell ref="I364"/>
    <mergeCell ref="J364:K364"/>
    <mergeCell ref="N364"/>
    <mergeCell ref="A363"/>
    <mergeCell ref="B363:G363"/>
    <mergeCell ref="I363"/>
    <mergeCell ref="J363:K363"/>
    <mergeCell ref="N363"/>
    <mergeCell ref="A370:J370"/>
    <mergeCell ref="K370:N370"/>
    <mergeCell ref="A371:N371"/>
    <mergeCell ref="A372:F372"/>
    <mergeCell ref="G372:J372"/>
    <mergeCell ref="K372:N372"/>
    <mergeCell ref="A369"/>
    <mergeCell ref="B369:G369"/>
    <mergeCell ref="I369"/>
    <mergeCell ref="J369:K369"/>
    <mergeCell ref="N369"/>
    <mergeCell ref="A368"/>
    <mergeCell ref="B368:G368"/>
    <mergeCell ref="I368"/>
    <mergeCell ref="J368:K368"/>
    <mergeCell ref="N368"/>
    <mergeCell ref="A367"/>
    <mergeCell ref="B367:G367"/>
    <mergeCell ref="I367"/>
    <mergeCell ref="J367:K367"/>
    <mergeCell ref="N367"/>
    <mergeCell ref="A379:B379"/>
    <mergeCell ref="C379:I379"/>
    <mergeCell ref="J379:N379"/>
    <mergeCell ref="A380:I380"/>
    <mergeCell ref="J380:N380"/>
    <mergeCell ref="F377:G377"/>
    <mergeCell ref="I377"/>
    <mergeCell ref="J377:K377"/>
    <mergeCell ref="N377"/>
    <mergeCell ref="A378:B378"/>
    <mergeCell ref="C378:I378"/>
    <mergeCell ref="J378:K378"/>
    <mergeCell ref="N378"/>
    <mergeCell ref="N373"/>
    <mergeCell ref="A374:N374"/>
    <mergeCell ref="A375:A376"/>
    <mergeCell ref="B375:B376"/>
    <mergeCell ref="C375:C376"/>
    <mergeCell ref="D375:D376"/>
    <mergeCell ref="E375:I375"/>
    <mergeCell ref="J375:N375"/>
    <mergeCell ref="F376:G376"/>
    <mergeCell ref="I376"/>
    <mergeCell ref="J376:K376"/>
    <mergeCell ref="N376"/>
    <mergeCell ref="A373:B373"/>
    <mergeCell ref="C373:D373"/>
    <mergeCell ref="E373:G373"/>
    <mergeCell ref="H373:I373"/>
    <mergeCell ref="J373:K373"/>
    <mergeCell ref="N384"/>
    <mergeCell ref="B385:G385"/>
    <mergeCell ref="I385"/>
    <mergeCell ref="J385:K385"/>
    <mergeCell ref="N385"/>
    <mergeCell ref="A381:A387"/>
    <mergeCell ref="B381:G381"/>
    <mergeCell ref="I381"/>
    <mergeCell ref="J381:K381"/>
    <mergeCell ref="N381"/>
    <mergeCell ref="B382:G382"/>
    <mergeCell ref="I382"/>
    <mergeCell ref="J382:K382"/>
    <mergeCell ref="N382"/>
    <mergeCell ref="B383:G383"/>
    <mergeCell ref="I383"/>
    <mergeCell ref="J383:K383"/>
    <mergeCell ref="N383"/>
    <mergeCell ref="B384:G384"/>
    <mergeCell ref="I384"/>
    <mergeCell ref="J384:K384"/>
    <mergeCell ref="A390"/>
    <mergeCell ref="B390:G390"/>
    <mergeCell ref="I390"/>
    <mergeCell ref="J390:K390"/>
    <mergeCell ref="N390"/>
    <mergeCell ref="A389"/>
    <mergeCell ref="B389:G389"/>
    <mergeCell ref="I389"/>
    <mergeCell ref="J389:K389"/>
    <mergeCell ref="N389"/>
    <mergeCell ref="A388"/>
    <mergeCell ref="B388:G388"/>
    <mergeCell ref="I388"/>
    <mergeCell ref="J388:K388"/>
    <mergeCell ref="N388"/>
    <mergeCell ref="B386:I386"/>
    <mergeCell ref="J386:K386"/>
    <mergeCell ref="N386"/>
    <mergeCell ref="B387:I387"/>
    <mergeCell ref="J387:K387"/>
    <mergeCell ref="N387"/>
    <mergeCell ref="A394:J394"/>
    <mergeCell ref="K394:N394"/>
    <mergeCell ref="A395:N395"/>
    <mergeCell ref="A396:F396"/>
    <mergeCell ref="G396:J396"/>
    <mergeCell ref="K396:N396"/>
    <mergeCell ref="A393"/>
    <mergeCell ref="B393:G393"/>
    <mergeCell ref="I393"/>
    <mergeCell ref="J393:K393"/>
    <mergeCell ref="N393"/>
    <mergeCell ref="A392"/>
    <mergeCell ref="B392:G392"/>
    <mergeCell ref="I392"/>
    <mergeCell ref="J392:K392"/>
    <mergeCell ref="N392"/>
    <mergeCell ref="A391"/>
    <mergeCell ref="B391:G391"/>
    <mergeCell ref="I391"/>
    <mergeCell ref="J391:K391"/>
    <mergeCell ref="N391"/>
    <mergeCell ref="A403:B403"/>
    <mergeCell ref="C403:I403"/>
    <mergeCell ref="J403:N403"/>
    <mergeCell ref="A404:I404"/>
    <mergeCell ref="J404:N404"/>
    <mergeCell ref="F401:G401"/>
    <mergeCell ref="I401"/>
    <mergeCell ref="J401:K401"/>
    <mergeCell ref="N401"/>
    <mergeCell ref="A402:B402"/>
    <mergeCell ref="C402:I402"/>
    <mergeCell ref="J402:K402"/>
    <mergeCell ref="N402"/>
    <mergeCell ref="N397"/>
    <mergeCell ref="A398:N398"/>
    <mergeCell ref="A399:A400"/>
    <mergeCell ref="B399:B400"/>
    <mergeCell ref="C399:C400"/>
    <mergeCell ref="D399:D400"/>
    <mergeCell ref="E399:I399"/>
    <mergeCell ref="J399:N399"/>
    <mergeCell ref="F400:G400"/>
    <mergeCell ref="I400"/>
    <mergeCell ref="J400:K400"/>
    <mergeCell ref="N400"/>
    <mergeCell ref="A397:B397"/>
    <mergeCell ref="C397:D397"/>
    <mergeCell ref="E397:G397"/>
    <mergeCell ref="H397:I397"/>
    <mergeCell ref="J397:K397"/>
    <mergeCell ref="A411"/>
    <mergeCell ref="B411:G411"/>
    <mergeCell ref="I411"/>
    <mergeCell ref="J411:K411"/>
    <mergeCell ref="N411"/>
    <mergeCell ref="A410"/>
    <mergeCell ref="B410:G410"/>
    <mergeCell ref="I410"/>
    <mergeCell ref="J410:K410"/>
    <mergeCell ref="N410"/>
    <mergeCell ref="A409"/>
    <mergeCell ref="B409:G409"/>
    <mergeCell ref="I409"/>
    <mergeCell ref="J409:K409"/>
    <mergeCell ref="N409"/>
    <mergeCell ref="A405:A408"/>
    <mergeCell ref="B405:G405"/>
    <mergeCell ref="I405"/>
    <mergeCell ref="J405:K405"/>
    <mergeCell ref="N405"/>
    <mergeCell ref="B406:G406"/>
    <mergeCell ref="I406"/>
    <mergeCell ref="J406:K406"/>
    <mergeCell ref="N406"/>
    <mergeCell ref="B407:I407"/>
    <mergeCell ref="J407:K407"/>
    <mergeCell ref="N407"/>
    <mergeCell ref="B408:I408"/>
    <mergeCell ref="J408:K408"/>
    <mergeCell ref="N408"/>
    <mergeCell ref="A415"/>
    <mergeCell ref="B415:G415"/>
    <mergeCell ref="I415"/>
    <mergeCell ref="J415:K415"/>
    <mergeCell ref="N415"/>
    <mergeCell ref="A414"/>
    <mergeCell ref="B414:G414"/>
    <mergeCell ref="I414"/>
    <mergeCell ref="J414:K414"/>
    <mergeCell ref="N414"/>
    <mergeCell ref="A413"/>
    <mergeCell ref="B413:G413"/>
    <mergeCell ref="I413"/>
    <mergeCell ref="J413:K413"/>
    <mergeCell ref="N413"/>
    <mergeCell ref="A412"/>
    <mergeCell ref="B412:G412"/>
    <mergeCell ref="I412"/>
    <mergeCell ref="J412:K412"/>
    <mergeCell ref="N412"/>
    <mergeCell ref="A419:J419"/>
    <mergeCell ref="K419:N419"/>
    <mergeCell ref="A420:N420"/>
    <mergeCell ref="A421:F421"/>
    <mergeCell ref="G421:J421"/>
    <mergeCell ref="K421:N421"/>
    <mergeCell ref="A418"/>
    <mergeCell ref="B418:G418"/>
    <mergeCell ref="I418"/>
    <mergeCell ref="J418:K418"/>
    <mergeCell ref="N418"/>
    <mergeCell ref="A417"/>
    <mergeCell ref="B417:G417"/>
    <mergeCell ref="I417"/>
    <mergeCell ref="J417:K417"/>
    <mergeCell ref="N417"/>
    <mergeCell ref="A416"/>
    <mergeCell ref="B416:G416"/>
    <mergeCell ref="I416"/>
    <mergeCell ref="J416:K416"/>
    <mergeCell ref="N416"/>
    <mergeCell ref="A428:B428"/>
    <mergeCell ref="C428:I428"/>
    <mergeCell ref="J428:N428"/>
    <mergeCell ref="A429:I429"/>
    <mergeCell ref="J429:N429"/>
    <mergeCell ref="F426:G426"/>
    <mergeCell ref="I426"/>
    <mergeCell ref="J426:K426"/>
    <mergeCell ref="N426"/>
    <mergeCell ref="A427:B427"/>
    <mergeCell ref="C427:I427"/>
    <mergeCell ref="J427:K427"/>
    <mergeCell ref="N427"/>
    <mergeCell ref="N422"/>
    <mergeCell ref="A423:N423"/>
    <mergeCell ref="A424:A425"/>
    <mergeCell ref="B424:B425"/>
    <mergeCell ref="C424:C425"/>
    <mergeCell ref="D424:D425"/>
    <mergeCell ref="E424:I424"/>
    <mergeCell ref="J424:N424"/>
    <mergeCell ref="F425:G425"/>
    <mergeCell ref="I425"/>
    <mergeCell ref="J425:K425"/>
    <mergeCell ref="N425"/>
    <mergeCell ref="A422:B422"/>
    <mergeCell ref="C422:D422"/>
    <mergeCell ref="E422:G422"/>
    <mergeCell ref="H422:I422"/>
    <mergeCell ref="J422:K422"/>
    <mergeCell ref="A436"/>
    <mergeCell ref="B436:G436"/>
    <mergeCell ref="I436"/>
    <mergeCell ref="J436:K436"/>
    <mergeCell ref="N436"/>
    <mergeCell ref="A435"/>
    <mergeCell ref="B435:G435"/>
    <mergeCell ref="I435"/>
    <mergeCell ref="J435:K435"/>
    <mergeCell ref="N435"/>
    <mergeCell ref="A434"/>
    <mergeCell ref="B434:G434"/>
    <mergeCell ref="I434"/>
    <mergeCell ref="J434:K434"/>
    <mergeCell ref="N434"/>
    <mergeCell ref="A430:A433"/>
    <mergeCell ref="B430:G430"/>
    <mergeCell ref="I430"/>
    <mergeCell ref="J430:K430"/>
    <mergeCell ref="N430"/>
    <mergeCell ref="B431:G431"/>
    <mergeCell ref="I431"/>
    <mergeCell ref="J431:K431"/>
    <mergeCell ref="N431"/>
    <mergeCell ref="B432:I432"/>
    <mergeCell ref="J432:K432"/>
    <mergeCell ref="N432"/>
    <mergeCell ref="B433:I433"/>
    <mergeCell ref="J433:K433"/>
    <mergeCell ref="N433"/>
    <mergeCell ref="A440"/>
    <mergeCell ref="B440:G440"/>
    <mergeCell ref="I440"/>
    <mergeCell ref="J440:K440"/>
    <mergeCell ref="N440"/>
    <mergeCell ref="A439"/>
    <mergeCell ref="B439:G439"/>
    <mergeCell ref="I439"/>
    <mergeCell ref="J439:K439"/>
    <mergeCell ref="N439"/>
    <mergeCell ref="A438"/>
    <mergeCell ref="B438:G438"/>
    <mergeCell ref="I438"/>
    <mergeCell ref="J438:K438"/>
    <mergeCell ref="N438"/>
    <mergeCell ref="A437"/>
    <mergeCell ref="B437:G437"/>
    <mergeCell ref="I437"/>
    <mergeCell ref="J437:K437"/>
    <mergeCell ref="N437"/>
    <mergeCell ref="A444:J444"/>
    <mergeCell ref="K444:N444"/>
    <mergeCell ref="A445:N445"/>
    <mergeCell ref="A446:F446"/>
    <mergeCell ref="G446:J446"/>
    <mergeCell ref="K446:N446"/>
    <mergeCell ref="A443"/>
    <mergeCell ref="B443:G443"/>
    <mergeCell ref="I443"/>
    <mergeCell ref="J443:K443"/>
    <mergeCell ref="N443"/>
    <mergeCell ref="A442"/>
    <mergeCell ref="B442:G442"/>
    <mergeCell ref="I442"/>
    <mergeCell ref="J442:K442"/>
    <mergeCell ref="N442"/>
    <mergeCell ref="A441"/>
    <mergeCell ref="B441:G441"/>
    <mergeCell ref="I441"/>
    <mergeCell ref="J441:K441"/>
    <mergeCell ref="N441"/>
    <mergeCell ref="A453:B453"/>
    <mergeCell ref="C453:I453"/>
    <mergeCell ref="J453:N453"/>
    <mergeCell ref="A454:I454"/>
    <mergeCell ref="J454:N454"/>
    <mergeCell ref="F451:G451"/>
    <mergeCell ref="I451"/>
    <mergeCell ref="J451:K451"/>
    <mergeCell ref="N451"/>
    <mergeCell ref="A452:B452"/>
    <mergeCell ref="C452:I452"/>
    <mergeCell ref="J452:K452"/>
    <mergeCell ref="N452"/>
    <mergeCell ref="N447"/>
    <mergeCell ref="A448:N448"/>
    <mergeCell ref="A449:A450"/>
    <mergeCell ref="B449:B450"/>
    <mergeCell ref="C449:C450"/>
    <mergeCell ref="D449:D450"/>
    <mergeCell ref="E449:I449"/>
    <mergeCell ref="J449:N449"/>
    <mergeCell ref="F450:G450"/>
    <mergeCell ref="I450"/>
    <mergeCell ref="J450:K450"/>
    <mergeCell ref="N450"/>
    <mergeCell ref="A447:B447"/>
    <mergeCell ref="C447:D447"/>
    <mergeCell ref="E447:G447"/>
    <mergeCell ref="H447:I447"/>
    <mergeCell ref="J447:K447"/>
    <mergeCell ref="A461"/>
    <mergeCell ref="B461:G461"/>
    <mergeCell ref="I461"/>
    <mergeCell ref="J461:K461"/>
    <mergeCell ref="N461"/>
    <mergeCell ref="A460"/>
    <mergeCell ref="B460:G460"/>
    <mergeCell ref="I460"/>
    <mergeCell ref="J460:K460"/>
    <mergeCell ref="N460"/>
    <mergeCell ref="A459"/>
    <mergeCell ref="B459:G459"/>
    <mergeCell ref="I459"/>
    <mergeCell ref="J459:K459"/>
    <mergeCell ref="N459"/>
    <mergeCell ref="A455:A458"/>
    <mergeCell ref="B455:G455"/>
    <mergeCell ref="I455"/>
    <mergeCell ref="J455:K455"/>
    <mergeCell ref="N455"/>
    <mergeCell ref="B456:G456"/>
    <mergeCell ref="I456"/>
    <mergeCell ref="J456:K456"/>
    <mergeCell ref="N456"/>
    <mergeCell ref="B457:I457"/>
    <mergeCell ref="J457:K457"/>
    <mergeCell ref="N457"/>
    <mergeCell ref="B458:I458"/>
    <mergeCell ref="J458:K458"/>
    <mergeCell ref="N458"/>
    <mergeCell ref="A465"/>
    <mergeCell ref="B465:G465"/>
    <mergeCell ref="I465"/>
    <mergeCell ref="J465:K465"/>
    <mergeCell ref="N465"/>
    <mergeCell ref="A464"/>
    <mergeCell ref="B464:G464"/>
    <mergeCell ref="I464"/>
    <mergeCell ref="J464:K464"/>
    <mergeCell ref="N464"/>
    <mergeCell ref="A463"/>
    <mergeCell ref="B463:G463"/>
    <mergeCell ref="I463"/>
    <mergeCell ref="J463:K463"/>
    <mergeCell ref="N463"/>
    <mergeCell ref="A462"/>
    <mergeCell ref="B462:G462"/>
    <mergeCell ref="I462"/>
    <mergeCell ref="J462:K462"/>
    <mergeCell ref="N462"/>
    <mergeCell ref="A469:J469"/>
    <mergeCell ref="K469:N469"/>
    <mergeCell ref="A468"/>
    <mergeCell ref="B468:G468"/>
    <mergeCell ref="I468"/>
    <mergeCell ref="J468:K468"/>
    <mergeCell ref="N468"/>
    <mergeCell ref="A467"/>
    <mergeCell ref="B467:G467"/>
    <mergeCell ref="I467"/>
    <mergeCell ref="J467:K467"/>
    <mergeCell ref="N467"/>
    <mergeCell ref="A466"/>
    <mergeCell ref="B466:G466"/>
    <mergeCell ref="I466"/>
    <mergeCell ref="J466:K466"/>
    <mergeCell ref="N466"/>
  </mergeCells>
  <phoneticPr fontId="43" type="noConversion"/>
  <printOptions horizontalCentered="1"/>
  <pageMargins left="0.116416666666667" right="0.116416666666667" top="0.59375" bottom="0" header="0.59375" footer="0"/>
  <pageSetup paperSize="9" orientation="landscape"/>
  <rowBreaks count="18" manualBreakCount="18">
    <brk id="25" max="16383" man="1"/>
    <brk id="48" max="16383" man="1"/>
    <brk id="73" max="16383" man="1"/>
    <brk id="98" max="16383" man="1"/>
    <brk id="123" max="16383" man="1"/>
    <brk id="148" max="16383" man="1"/>
    <brk id="173" max="16383" man="1"/>
    <brk id="198" max="16383" man="1"/>
    <brk id="223" max="16383" man="1"/>
    <brk id="247" max="16383" man="1"/>
    <brk id="271" max="16383" man="1"/>
    <brk id="296" max="16383" man="1"/>
    <brk id="321" max="16383" man="1"/>
    <brk id="345" max="16383" man="1"/>
    <brk id="370" max="16383" man="1"/>
    <brk id="394" max="16383" man="1"/>
    <brk id="419" max="16383" man="1"/>
    <brk id="4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4"/>
  <sheetViews>
    <sheetView showGridLines="0" workbookViewId="0">
      <selection activeCell="R9" sqref="R9"/>
    </sheetView>
  </sheetViews>
  <sheetFormatPr defaultColWidth="9" defaultRowHeight="11.25" x14ac:dyDescent="0.15"/>
  <cols>
    <col min="1" max="1" width="6.5" customWidth="1"/>
    <col min="2" max="2" width="15.1640625" customWidth="1"/>
    <col min="3" max="3" width="20.1640625" customWidth="1"/>
    <col min="4" max="4" width="8.1640625" customWidth="1"/>
    <col min="5" max="5" width="11.83203125" customWidth="1"/>
    <col min="6" max="6" width="6.33203125" customWidth="1"/>
    <col min="7" max="7" width="10.6640625" customWidth="1"/>
    <col min="8" max="8" width="8.1640625" customWidth="1"/>
    <col min="9" max="9" width="0.1640625" customWidth="1"/>
    <col min="10" max="10" width="10.83203125" customWidth="1"/>
    <col min="11" max="11" width="15.1640625" customWidth="1"/>
  </cols>
  <sheetData>
    <row r="1" spans="1:11" ht="39.75" customHeight="1" x14ac:dyDescent="0.15">
      <c r="A1" s="178" t="s">
        <v>283</v>
      </c>
      <c r="B1" s="178"/>
      <c r="C1" s="178"/>
      <c r="D1" s="178"/>
      <c r="E1" s="178"/>
      <c r="F1" s="178"/>
      <c r="G1" s="178"/>
      <c r="H1" s="178"/>
      <c r="I1" s="179"/>
      <c r="J1" s="179"/>
      <c r="K1" s="179"/>
    </row>
    <row r="2" spans="1:11" ht="25.5" customHeight="1" x14ac:dyDescent="0.15">
      <c r="A2" s="180" t="s">
        <v>19</v>
      </c>
      <c r="B2" s="180"/>
      <c r="C2" s="180"/>
      <c r="D2" s="180"/>
      <c r="E2" s="180" t="s">
        <v>20</v>
      </c>
      <c r="F2" s="180"/>
      <c r="G2" s="180"/>
      <c r="H2" s="180"/>
      <c r="I2" s="173" t="s">
        <v>21</v>
      </c>
      <c r="J2" s="173"/>
      <c r="K2" s="173"/>
    </row>
    <row r="3" spans="1:11" ht="36.75" customHeight="1" x14ac:dyDescent="0.15">
      <c r="A3" s="25" t="s">
        <v>22</v>
      </c>
      <c r="B3" s="27" t="s">
        <v>80</v>
      </c>
      <c r="C3" s="27" t="s">
        <v>289</v>
      </c>
      <c r="D3" s="181" t="s">
        <v>295</v>
      </c>
      <c r="E3" s="181"/>
      <c r="F3" s="27" t="s">
        <v>298</v>
      </c>
      <c r="G3" s="27" t="s">
        <v>70</v>
      </c>
      <c r="H3" s="181" t="s">
        <v>299</v>
      </c>
      <c r="I3" s="181"/>
      <c r="J3" s="27" t="s">
        <v>300</v>
      </c>
      <c r="K3" s="32" t="s">
        <v>301</v>
      </c>
    </row>
    <row r="4" spans="1:11" ht="36.75" customHeight="1" x14ac:dyDescent="0.15">
      <c r="A4" s="26" t="s">
        <v>23</v>
      </c>
      <c r="B4" s="28" t="s">
        <v>285</v>
      </c>
      <c r="C4" s="28" t="s">
        <v>290</v>
      </c>
      <c r="D4" s="177" t="s">
        <v>296</v>
      </c>
      <c r="E4" s="177"/>
      <c r="F4" s="29" t="s">
        <v>284</v>
      </c>
      <c r="G4" s="29">
        <f>1782.41-1.96</f>
        <v>1780.45</v>
      </c>
      <c r="H4" s="177" t="s">
        <v>284</v>
      </c>
      <c r="I4" s="177"/>
      <c r="J4" s="28" t="s">
        <v>284</v>
      </c>
      <c r="K4" s="33" t="s">
        <v>284</v>
      </c>
    </row>
    <row r="5" spans="1:11" ht="25.5" customHeight="1" x14ac:dyDescent="0.15">
      <c r="A5" s="26" t="s">
        <v>28</v>
      </c>
      <c r="B5" s="28" t="s">
        <v>284</v>
      </c>
      <c r="C5" s="28" t="s">
        <v>55</v>
      </c>
      <c r="D5" s="177" t="s">
        <v>284</v>
      </c>
      <c r="E5" s="177"/>
      <c r="F5" s="29" t="s">
        <v>284</v>
      </c>
      <c r="G5" s="29" t="s">
        <v>284</v>
      </c>
      <c r="H5" s="177" t="s">
        <v>284</v>
      </c>
      <c r="I5" s="177"/>
      <c r="J5" s="28" t="s">
        <v>284</v>
      </c>
      <c r="K5" s="33" t="s">
        <v>284</v>
      </c>
    </row>
    <row r="6" spans="1:11" ht="25.5" customHeight="1" x14ac:dyDescent="0.15">
      <c r="A6" s="26" t="s">
        <v>29</v>
      </c>
      <c r="B6" s="28" t="s">
        <v>286</v>
      </c>
      <c r="C6" s="28" t="s">
        <v>291</v>
      </c>
      <c r="D6" s="177" t="s">
        <v>297</v>
      </c>
      <c r="E6" s="177"/>
      <c r="F6" s="29" t="s">
        <v>73</v>
      </c>
      <c r="G6" s="29" t="s">
        <v>284</v>
      </c>
      <c r="H6" s="177" t="s">
        <v>284</v>
      </c>
      <c r="I6" s="177"/>
      <c r="J6" s="28" t="s">
        <v>284</v>
      </c>
      <c r="K6" s="33" t="s">
        <v>284</v>
      </c>
    </row>
    <row r="7" spans="1:11" ht="25.5" customHeight="1" x14ac:dyDescent="0.15">
      <c r="A7" s="26" t="s">
        <v>30</v>
      </c>
      <c r="B7" s="28" t="s">
        <v>287</v>
      </c>
      <c r="C7" s="28" t="s">
        <v>292</v>
      </c>
      <c r="D7" s="177" t="s">
        <v>297</v>
      </c>
      <c r="E7" s="177"/>
      <c r="F7" s="29" t="s">
        <v>73</v>
      </c>
      <c r="G7" s="29" t="s">
        <v>284</v>
      </c>
      <c r="H7" s="177" t="s">
        <v>284</v>
      </c>
      <c r="I7" s="177"/>
      <c r="J7" s="28" t="s">
        <v>284</v>
      </c>
      <c r="K7" s="33" t="s">
        <v>284</v>
      </c>
    </row>
    <row r="8" spans="1:11" ht="25.5" customHeight="1" x14ac:dyDescent="0.15">
      <c r="A8" s="26" t="s">
        <v>31</v>
      </c>
      <c r="B8" s="28" t="s">
        <v>288</v>
      </c>
      <c r="C8" s="28" t="s">
        <v>293</v>
      </c>
      <c r="D8" s="177" t="s">
        <v>297</v>
      </c>
      <c r="E8" s="177"/>
      <c r="F8" s="29" t="s">
        <v>73</v>
      </c>
      <c r="G8" s="29" t="s">
        <v>284</v>
      </c>
      <c r="H8" s="177" t="s">
        <v>284</v>
      </c>
      <c r="I8" s="177"/>
      <c r="J8" s="28" t="s">
        <v>284</v>
      </c>
      <c r="K8" s="33" t="s">
        <v>284</v>
      </c>
    </row>
    <row r="9" spans="1:11" ht="18" customHeight="1" x14ac:dyDescent="0.15">
      <c r="A9" s="26" t="s">
        <v>32</v>
      </c>
      <c r="B9" s="28" t="s">
        <v>284</v>
      </c>
      <c r="C9" s="28" t="s">
        <v>294</v>
      </c>
      <c r="D9" s="177" t="s">
        <v>284</v>
      </c>
      <c r="E9" s="177"/>
      <c r="F9" s="29" t="s">
        <v>284</v>
      </c>
      <c r="G9" s="29" t="s">
        <v>284</v>
      </c>
      <c r="H9" s="177" t="s">
        <v>284</v>
      </c>
      <c r="I9" s="177"/>
      <c r="J9" s="28" t="s">
        <v>284</v>
      </c>
      <c r="K9" s="33" t="s">
        <v>284</v>
      </c>
    </row>
    <row r="10" spans="1:11" ht="18" customHeight="1" x14ac:dyDescent="0.15">
      <c r="A10" s="26" t="s">
        <v>284</v>
      </c>
      <c r="B10" s="28" t="s">
        <v>284</v>
      </c>
      <c r="C10" s="28" t="s">
        <v>284</v>
      </c>
      <c r="D10" s="177" t="s">
        <v>284</v>
      </c>
      <c r="E10" s="177"/>
      <c r="F10" s="29" t="s">
        <v>284</v>
      </c>
      <c r="G10" s="29" t="s">
        <v>284</v>
      </c>
      <c r="H10" s="177" t="s">
        <v>284</v>
      </c>
      <c r="I10" s="177"/>
      <c r="J10" s="28" t="s">
        <v>284</v>
      </c>
      <c r="K10" s="33" t="s">
        <v>284</v>
      </c>
    </row>
    <row r="11" spans="1:11" ht="18" customHeight="1" x14ac:dyDescent="0.15">
      <c r="A11" s="26" t="s">
        <v>284</v>
      </c>
      <c r="B11" s="28" t="s">
        <v>284</v>
      </c>
      <c r="C11" s="28" t="s">
        <v>284</v>
      </c>
      <c r="D11" s="177" t="s">
        <v>284</v>
      </c>
      <c r="E11" s="177"/>
      <c r="F11" s="29" t="s">
        <v>284</v>
      </c>
      <c r="G11" s="29" t="s">
        <v>284</v>
      </c>
      <c r="H11" s="177" t="s">
        <v>284</v>
      </c>
      <c r="I11" s="177"/>
      <c r="J11" s="28" t="s">
        <v>284</v>
      </c>
      <c r="K11" s="33" t="s">
        <v>284</v>
      </c>
    </row>
    <row r="12" spans="1:11" ht="18" customHeight="1" x14ac:dyDescent="0.15">
      <c r="A12" s="26" t="s">
        <v>284</v>
      </c>
      <c r="B12" s="28" t="s">
        <v>284</v>
      </c>
      <c r="C12" s="28" t="s">
        <v>284</v>
      </c>
      <c r="D12" s="177" t="s">
        <v>284</v>
      </c>
      <c r="E12" s="177"/>
      <c r="F12" s="29" t="s">
        <v>284</v>
      </c>
      <c r="G12" s="29" t="s">
        <v>284</v>
      </c>
      <c r="H12" s="177" t="s">
        <v>284</v>
      </c>
      <c r="I12" s="177"/>
      <c r="J12" s="28" t="s">
        <v>284</v>
      </c>
      <c r="K12" s="33" t="s">
        <v>284</v>
      </c>
    </row>
    <row r="13" spans="1:11" ht="18" customHeight="1" x14ac:dyDescent="0.15">
      <c r="A13" s="26" t="s">
        <v>284</v>
      </c>
      <c r="B13" s="28" t="s">
        <v>284</v>
      </c>
      <c r="C13" s="28" t="s">
        <v>284</v>
      </c>
      <c r="D13" s="177" t="s">
        <v>284</v>
      </c>
      <c r="E13" s="177"/>
      <c r="F13" s="29" t="s">
        <v>284</v>
      </c>
      <c r="G13" s="29" t="s">
        <v>284</v>
      </c>
      <c r="H13" s="177" t="s">
        <v>284</v>
      </c>
      <c r="I13" s="177"/>
      <c r="J13" s="28" t="s">
        <v>284</v>
      </c>
      <c r="K13" s="33" t="s">
        <v>284</v>
      </c>
    </row>
    <row r="14" spans="1:11" ht="18" customHeight="1" x14ac:dyDescent="0.15">
      <c r="A14" s="26" t="s">
        <v>284</v>
      </c>
      <c r="B14" s="28" t="s">
        <v>284</v>
      </c>
      <c r="C14" s="28" t="s">
        <v>284</v>
      </c>
      <c r="D14" s="177" t="s">
        <v>284</v>
      </c>
      <c r="E14" s="177"/>
      <c r="F14" s="29" t="s">
        <v>284</v>
      </c>
      <c r="G14" s="29" t="s">
        <v>284</v>
      </c>
      <c r="H14" s="177" t="s">
        <v>284</v>
      </c>
      <c r="I14" s="177"/>
      <c r="J14" s="28" t="s">
        <v>284</v>
      </c>
      <c r="K14" s="33" t="s">
        <v>284</v>
      </c>
    </row>
    <row r="15" spans="1:11" ht="18" customHeight="1" x14ac:dyDescent="0.15">
      <c r="A15" s="26" t="s">
        <v>284</v>
      </c>
      <c r="B15" s="28" t="s">
        <v>284</v>
      </c>
      <c r="C15" s="28" t="s">
        <v>284</v>
      </c>
      <c r="D15" s="177" t="s">
        <v>284</v>
      </c>
      <c r="E15" s="177"/>
      <c r="F15" s="29" t="s">
        <v>284</v>
      </c>
      <c r="G15" s="29" t="s">
        <v>284</v>
      </c>
      <c r="H15" s="177" t="s">
        <v>284</v>
      </c>
      <c r="I15" s="177"/>
      <c r="J15" s="28" t="s">
        <v>284</v>
      </c>
      <c r="K15" s="33" t="s">
        <v>284</v>
      </c>
    </row>
    <row r="16" spans="1:11" ht="18" customHeight="1" x14ac:dyDescent="0.15">
      <c r="A16" s="26" t="s">
        <v>284</v>
      </c>
      <c r="B16" s="28" t="s">
        <v>284</v>
      </c>
      <c r="C16" s="28" t="s">
        <v>284</v>
      </c>
      <c r="D16" s="177" t="s">
        <v>284</v>
      </c>
      <c r="E16" s="177"/>
      <c r="F16" s="29" t="s">
        <v>284</v>
      </c>
      <c r="G16" s="29" t="s">
        <v>284</v>
      </c>
      <c r="H16" s="177" t="s">
        <v>284</v>
      </c>
      <c r="I16" s="177"/>
      <c r="J16" s="28" t="s">
        <v>284</v>
      </c>
      <c r="K16" s="33" t="s">
        <v>284</v>
      </c>
    </row>
    <row r="17" spans="1:11" ht="18" customHeight="1" x14ac:dyDescent="0.15">
      <c r="A17" s="26" t="s">
        <v>284</v>
      </c>
      <c r="B17" s="28" t="s">
        <v>284</v>
      </c>
      <c r="C17" s="28" t="s">
        <v>284</v>
      </c>
      <c r="D17" s="177" t="s">
        <v>284</v>
      </c>
      <c r="E17" s="177"/>
      <c r="F17" s="29" t="s">
        <v>284</v>
      </c>
      <c r="G17" s="29" t="s">
        <v>284</v>
      </c>
      <c r="H17" s="177" t="s">
        <v>284</v>
      </c>
      <c r="I17" s="177"/>
      <c r="J17" s="28" t="s">
        <v>284</v>
      </c>
      <c r="K17" s="33" t="s">
        <v>284</v>
      </c>
    </row>
    <row r="18" spans="1:11" ht="18" customHeight="1" x14ac:dyDescent="0.15">
      <c r="A18" s="26" t="s">
        <v>284</v>
      </c>
      <c r="B18" s="28" t="s">
        <v>284</v>
      </c>
      <c r="C18" s="28" t="s">
        <v>284</v>
      </c>
      <c r="D18" s="177" t="s">
        <v>284</v>
      </c>
      <c r="E18" s="177"/>
      <c r="F18" s="29" t="s">
        <v>284</v>
      </c>
      <c r="G18" s="29" t="s">
        <v>284</v>
      </c>
      <c r="H18" s="177" t="s">
        <v>284</v>
      </c>
      <c r="I18" s="177"/>
      <c r="J18" s="28" t="s">
        <v>284</v>
      </c>
      <c r="K18" s="33" t="s">
        <v>284</v>
      </c>
    </row>
    <row r="19" spans="1:11" ht="18" customHeight="1" x14ac:dyDescent="0.15">
      <c r="A19" s="26" t="s">
        <v>284</v>
      </c>
      <c r="B19" s="28" t="s">
        <v>284</v>
      </c>
      <c r="C19" s="28" t="s">
        <v>284</v>
      </c>
      <c r="D19" s="177" t="s">
        <v>284</v>
      </c>
      <c r="E19" s="177"/>
      <c r="F19" s="29" t="s">
        <v>284</v>
      </c>
      <c r="G19" s="29" t="s">
        <v>284</v>
      </c>
      <c r="H19" s="177" t="s">
        <v>284</v>
      </c>
      <c r="I19" s="177"/>
      <c r="J19" s="28" t="s">
        <v>284</v>
      </c>
      <c r="K19" s="33" t="s">
        <v>284</v>
      </c>
    </row>
    <row r="20" spans="1:11" ht="18" customHeight="1" x14ac:dyDescent="0.15">
      <c r="A20" s="26" t="s">
        <v>284</v>
      </c>
      <c r="B20" s="28" t="s">
        <v>284</v>
      </c>
      <c r="C20" s="28" t="s">
        <v>284</v>
      </c>
      <c r="D20" s="177" t="s">
        <v>284</v>
      </c>
      <c r="E20" s="177"/>
      <c r="F20" s="29" t="s">
        <v>284</v>
      </c>
      <c r="G20" s="29" t="s">
        <v>284</v>
      </c>
      <c r="H20" s="177" t="s">
        <v>284</v>
      </c>
      <c r="I20" s="177"/>
      <c r="J20" s="28" t="s">
        <v>284</v>
      </c>
      <c r="K20" s="33" t="s">
        <v>284</v>
      </c>
    </row>
    <row r="21" spans="1:11" ht="18" customHeight="1" x14ac:dyDescent="0.15">
      <c r="A21" s="26" t="s">
        <v>284</v>
      </c>
      <c r="B21" s="28" t="s">
        <v>284</v>
      </c>
      <c r="C21" s="28" t="s">
        <v>284</v>
      </c>
      <c r="D21" s="177" t="s">
        <v>284</v>
      </c>
      <c r="E21" s="177"/>
      <c r="F21" s="29" t="s">
        <v>284</v>
      </c>
      <c r="G21" s="29" t="s">
        <v>284</v>
      </c>
      <c r="H21" s="177" t="s">
        <v>284</v>
      </c>
      <c r="I21" s="177"/>
      <c r="J21" s="28" t="s">
        <v>284</v>
      </c>
      <c r="K21" s="33" t="s">
        <v>284</v>
      </c>
    </row>
    <row r="22" spans="1:11" ht="18" customHeight="1" x14ac:dyDescent="0.15">
      <c r="A22" s="26" t="s">
        <v>284</v>
      </c>
      <c r="B22" s="28" t="s">
        <v>284</v>
      </c>
      <c r="C22" s="28" t="s">
        <v>284</v>
      </c>
      <c r="D22" s="177" t="s">
        <v>284</v>
      </c>
      <c r="E22" s="177"/>
      <c r="F22" s="29" t="s">
        <v>284</v>
      </c>
      <c r="G22" s="29" t="s">
        <v>284</v>
      </c>
      <c r="H22" s="177" t="s">
        <v>284</v>
      </c>
      <c r="I22" s="177"/>
      <c r="J22" s="28" t="s">
        <v>284</v>
      </c>
      <c r="K22" s="33" t="s">
        <v>284</v>
      </c>
    </row>
    <row r="23" spans="1:11" ht="18" customHeight="1" x14ac:dyDescent="0.15">
      <c r="A23" s="26" t="s">
        <v>284</v>
      </c>
      <c r="B23" s="28" t="s">
        <v>284</v>
      </c>
      <c r="C23" s="28" t="s">
        <v>284</v>
      </c>
      <c r="D23" s="177" t="s">
        <v>284</v>
      </c>
      <c r="E23" s="177"/>
      <c r="F23" s="29" t="s">
        <v>284</v>
      </c>
      <c r="G23" s="29" t="s">
        <v>284</v>
      </c>
      <c r="H23" s="177" t="s">
        <v>284</v>
      </c>
      <c r="I23" s="177"/>
      <c r="J23" s="28" t="s">
        <v>284</v>
      </c>
      <c r="K23" s="33" t="s">
        <v>284</v>
      </c>
    </row>
    <row r="24" spans="1:11" ht="18" customHeight="1" x14ac:dyDescent="0.15">
      <c r="A24" s="26" t="s">
        <v>284</v>
      </c>
      <c r="B24" s="28" t="s">
        <v>284</v>
      </c>
      <c r="C24" s="28" t="s">
        <v>284</v>
      </c>
      <c r="D24" s="177" t="s">
        <v>284</v>
      </c>
      <c r="E24" s="177"/>
      <c r="F24" s="29" t="s">
        <v>284</v>
      </c>
      <c r="G24" s="29" t="s">
        <v>284</v>
      </c>
      <c r="H24" s="177" t="s">
        <v>284</v>
      </c>
      <c r="I24" s="177"/>
      <c r="J24" s="28" t="s">
        <v>284</v>
      </c>
      <c r="K24" s="33" t="s">
        <v>284</v>
      </c>
    </row>
    <row r="25" spans="1:11" ht="18" customHeight="1" x14ac:dyDescent="0.15">
      <c r="A25" s="26" t="s">
        <v>284</v>
      </c>
      <c r="B25" s="28" t="s">
        <v>284</v>
      </c>
      <c r="C25" s="28" t="s">
        <v>284</v>
      </c>
      <c r="D25" s="177" t="s">
        <v>284</v>
      </c>
      <c r="E25" s="177"/>
      <c r="F25" s="29" t="s">
        <v>284</v>
      </c>
      <c r="G25" s="29" t="s">
        <v>284</v>
      </c>
      <c r="H25" s="177" t="s">
        <v>284</v>
      </c>
      <c r="I25" s="177"/>
      <c r="J25" s="28" t="s">
        <v>284</v>
      </c>
      <c r="K25" s="33" t="s">
        <v>284</v>
      </c>
    </row>
    <row r="26" spans="1:11" ht="18" customHeight="1" x14ac:dyDescent="0.15">
      <c r="A26" s="26" t="s">
        <v>284</v>
      </c>
      <c r="B26" s="28" t="s">
        <v>284</v>
      </c>
      <c r="C26" s="28" t="s">
        <v>284</v>
      </c>
      <c r="D26" s="177" t="s">
        <v>284</v>
      </c>
      <c r="E26" s="177"/>
      <c r="F26" s="29" t="s">
        <v>284</v>
      </c>
      <c r="G26" s="29" t="s">
        <v>284</v>
      </c>
      <c r="H26" s="177" t="s">
        <v>284</v>
      </c>
      <c r="I26" s="177"/>
      <c r="J26" s="28" t="s">
        <v>284</v>
      </c>
      <c r="K26" s="33" t="s">
        <v>284</v>
      </c>
    </row>
    <row r="27" spans="1:11" ht="18" customHeight="1" x14ac:dyDescent="0.15">
      <c r="A27" s="26" t="s">
        <v>284</v>
      </c>
      <c r="B27" s="28" t="s">
        <v>284</v>
      </c>
      <c r="C27" s="28" t="s">
        <v>284</v>
      </c>
      <c r="D27" s="177" t="s">
        <v>284</v>
      </c>
      <c r="E27" s="177"/>
      <c r="F27" s="29" t="s">
        <v>284</v>
      </c>
      <c r="G27" s="29" t="s">
        <v>284</v>
      </c>
      <c r="H27" s="177" t="s">
        <v>284</v>
      </c>
      <c r="I27" s="177"/>
      <c r="J27" s="28" t="s">
        <v>284</v>
      </c>
      <c r="K27" s="33" t="s">
        <v>284</v>
      </c>
    </row>
    <row r="28" spans="1:11" ht="18" customHeight="1" x14ac:dyDescent="0.15">
      <c r="A28" s="26" t="s">
        <v>284</v>
      </c>
      <c r="B28" s="28" t="s">
        <v>284</v>
      </c>
      <c r="C28" s="28" t="s">
        <v>284</v>
      </c>
      <c r="D28" s="177" t="s">
        <v>284</v>
      </c>
      <c r="E28" s="177"/>
      <c r="F28" s="29" t="s">
        <v>284</v>
      </c>
      <c r="G28" s="29" t="s">
        <v>284</v>
      </c>
      <c r="H28" s="177" t="s">
        <v>284</v>
      </c>
      <c r="I28" s="177"/>
      <c r="J28" s="28" t="s">
        <v>284</v>
      </c>
      <c r="K28" s="33" t="s">
        <v>284</v>
      </c>
    </row>
    <row r="29" spans="1:11" ht="18" customHeight="1" x14ac:dyDescent="0.15">
      <c r="A29" s="26" t="s">
        <v>284</v>
      </c>
      <c r="B29" s="28" t="s">
        <v>284</v>
      </c>
      <c r="C29" s="28" t="s">
        <v>284</v>
      </c>
      <c r="D29" s="177" t="s">
        <v>284</v>
      </c>
      <c r="E29" s="177"/>
      <c r="F29" s="29" t="s">
        <v>284</v>
      </c>
      <c r="G29" s="29" t="s">
        <v>284</v>
      </c>
      <c r="H29" s="177" t="s">
        <v>284</v>
      </c>
      <c r="I29" s="177"/>
      <c r="J29" s="28" t="s">
        <v>284</v>
      </c>
      <c r="K29" s="33" t="s">
        <v>284</v>
      </c>
    </row>
    <row r="30" spans="1:11" ht="18" customHeight="1" x14ac:dyDescent="0.15">
      <c r="A30" s="26" t="s">
        <v>284</v>
      </c>
      <c r="B30" s="28" t="s">
        <v>284</v>
      </c>
      <c r="C30" s="28" t="s">
        <v>284</v>
      </c>
      <c r="D30" s="177" t="s">
        <v>284</v>
      </c>
      <c r="E30" s="177"/>
      <c r="F30" s="29" t="s">
        <v>284</v>
      </c>
      <c r="G30" s="29" t="s">
        <v>284</v>
      </c>
      <c r="H30" s="177" t="s">
        <v>284</v>
      </c>
      <c r="I30" s="177"/>
      <c r="J30" s="28" t="s">
        <v>284</v>
      </c>
      <c r="K30" s="33" t="s">
        <v>284</v>
      </c>
    </row>
    <row r="31" spans="1:11" ht="18" customHeight="1" x14ac:dyDescent="0.15">
      <c r="A31" s="174" t="s">
        <v>167</v>
      </c>
      <c r="B31" s="175"/>
      <c r="C31" s="175"/>
      <c r="D31" s="175"/>
      <c r="E31" s="175"/>
      <c r="F31" s="175"/>
      <c r="G31" s="30">
        <v>1782.41</v>
      </c>
      <c r="H31" s="176" t="s">
        <v>284</v>
      </c>
      <c r="I31" s="176"/>
      <c r="J31" s="31" t="s">
        <v>284</v>
      </c>
      <c r="K31" s="34" t="s">
        <v>284</v>
      </c>
    </row>
    <row r="32" spans="1:11" ht="18" customHeight="1" x14ac:dyDescent="0.15">
      <c r="A32" s="171" t="s">
        <v>302</v>
      </c>
      <c r="B32" s="171"/>
      <c r="C32" s="171"/>
      <c r="D32" s="171"/>
      <c r="E32" s="172" t="s">
        <v>304</v>
      </c>
      <c r="F32" s="172"/>
      <c r="G32" s="172"/>
      <c r="H32" s="172"/>
      <c r="I32" s="173" t="s">
        <v>284</v>
      </c>
      <c r="J32" s="173"/>
      <c r="K32" s="173"/>
    </row>
    <row r="33" spans="1:11" ht="48" customHeight="1" x14ac:dyDescent="0.15">
      <c r="A33" s="171" t="s">
        <v>303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</row>
    <row r="34" spans="1:11" ht="18" customHeight="1" x14ac:dyDescent="0.15">
      <c r="A34" s="171" t="s">
        <v>284</v>
      </c>
      <c r="B34" s="171"/>
      <c r="C34" s="171"/>
      <c r="D34" s="171"/>
      <c r="E34" s="172" t="s">
        <v>284</v>
      </c>
      <c r="F34" s="172"/>
      <c r="G34" s="172"/>
      <c r="H34" s="172"/>
      <c r="I34" s="173" t="s">
        <v>305</v>
      </c>
      <c r="J34" s="173"/>
      <c r="K34" s="17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3:K33"/>
    <mergeCell ref="A34:D34"/>
    <mergeCell ref="E34:H34"/>
    <mergeCell ref="I34:K34"/>
    <mergeCell ref="A31:F31"/>
    <mergeCell ref="H31:I31"/>
    <mergeCell ref="A32:D32"/>
    <mergeCell ref="E32:H32"/>
    <mergeCell ref="I32:K32"/>
  </mergeCells>
  <phoneticPr fontId="43" type="noConversion"/>
  <printOptions horizontalCentered="1"/>
  <pageMargins left="0.19975000000000001" right="0.19975000000000001" top="0.51041666666666696" bottom="0" header="0.51041666666666696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showGridLines="0" workbookViewId="0">
      <selection sqref="A1:G1"/>
    </sheetView>
  </sheetViews>
  <sheetFormatPr defaultColWidth="9" defaultRowHeight="11.25" x14ac:dyDescent="0.15"/>
  <cols>
    <col min="1" max="1" width="9.83203125" customWidth="1"/>
    <col min="2" max="2" width="45.1640625" customWidth="1"/>
    <col min="3" max="3" width="5.33203125" customWidth="1"/>
    <col min="4" max="4" width="13.83203125" customWidth="1"/>
    <col min="5" max="5" width="15.83203125" customWidth="1"/>
    <col min="6" max="6" width="2.6640625" customWidth="1"/>
    <col min="7" max="7" width="23" customWidth="1"/>
  </cols>
  <sheetData>
    <row r="1" spans="1:7" ht="39.75" customHeight="1" x14ac:dyDescent="0.15">
      <c r="A1" s="188" t="s">
        <v>306</v>
      </c>
      <c r="B1" s="188"/>
      <c r="C1" s="188"/>
      <c r="D1" s="188"/>
      <c r="E1" s="188"/>
      <c r="F1" s="189"/>
      <c r="G1" s="189"/>
    </row>
    <row r="2" spans="1:7" ht="25.5" customHeight="1" x14ac:dyDescent="0.15">
      <c r="A2" s="190" t="s">
        <v>19</v>
      </c>
      <c r="B2" s="190"/>
      <c r="C2" s="190"/>
      <c r="D2" s="190" t="s">
        <v>20</v>
      </c>
      <c r="E2" s="190"/>
      <c r="F2" s="191" t="s">
        <v>21</v>
      </c>
      <c r="G2" s="191"/>
    </row>
    <row r="3" spans="1:7" ht="18.75" customHeight="1" x14ac:dyDescent="0.15">
      <c r="A3" s="35" t="s">
        <v>22</v>
      </c>
      <c r="B3" s="37" t="s">
        <v>289</v>
      </c>
      <c r="C3" s="192" t="s">
        <v>70</v>
      </c>
      <c r="D3" s="192"/>
      <c r="E3" s="192" t="s">
        <v>314</v>
      </c>
      <c r="F3" s="192"/>
      <c r="G3" s="39" t="s">
        <v>301</v>
      </c>
    </row>
    <row r="4" spans="1:7" ht="18" customHeight="1" x14ac:dyDescent="0.15">
      <c r="A4" s="36" t="s">
        <v>23</v>
      </c>
      <c r="B4" s="38" t="s">
        <v>308</v>
      </c>
      <c r="C4" s="184" t="s">
        <v>307</v>
      </c>
      <c r="D4" s="184"/>
      <c r="E4" s="184" t="s">
        <v>307</v>
      </c>
      <c r="F4" s="184"/>
      <c r="G4" s="40" t="s">
        <v>315</v>
      </c>
    </row>
    <row r="5" spans="1:7" ht="18" customHeight="1" x14ac:dyDescent="0.15">
      <c r="A5" s="36" t="s">
        <v>28</v>
      </c>
      <c r="B5" s="38" t="s">
        <v>116</v>
      </c>
      <c r="C5" s="184" t="s">
        <v>307</v>
      </c>
      <c r="D5" s="184"/>
      <c r="E5" s="184" t="s">
        <v>307</v>
      </c>
      <c r="F5" s="184"/>
      <c r="G5" s="40" t="s">
        <v>307</v>
      </c>
    </row>
    <row r="6" spans="1:7" ht="18" customHeight="1" x14ac:dyDescent="0.15">
      <c r="A6" s="36" t="s">
        <v>29</v>
      </c>
      <c r="B6" s="38" t="s">
        <v>309</v>
      </c>
      <c r="C6" s="184" t="s">
        <v>313</v>
      </c>
      <c r="D6" s="184"/>
      <c r="E6" s="184" t="s">
        <v>307</v>
      </c>
      <c r="F6" s="184"/>
      <c r="G6" s="40" t="s">
        <v>316</v>
      </c>
    </row>
    <row r="7" spans="1:7" ht="18" customHeight="1" x14ac:dyDescent="0.15">
      <c r="A7" s="36" t="s">
        <v>30</v>
      </c>
      <c r="B7" s="38" t="s">
        <v>310</v>
      </c>
      <c r="C7" s="184" t="s">
        <v>307</v>
      </c>
      <c r="D7" s="184"/>
      <c r="E7" s="184" t="s">
        <v>307</v>
      </c>
      <c r="F7" s="184"/>
      <c r="G7" s="40" t="s">
        <v>317</v>
      </c>
    </row>
    <row r="8" spans="1:7" ht="18" customHeight="1" x14ac:dyDescent="0.15">
      <c r="A8" s="36" t="s">
        <v>32</v>
      </c>
      <c r="B8" s="38" t="s">
        <v>311</v>
      </c>
      <c r="C8" s="184" t="s">
        <v>307</v>
      </c>
      <c r="D8" s="184"/>
      <c r="E8" s="184" t="s">
        <v>307</v>
      </c>
      <c r="F8" s="184"/>
      <c r="G8" s="40" t="s">
        <v>318</v>
      </c>
    </row>
    <row r="9" spans="1:7" ht="18" customHeight="1" x14ac:dyDescent="0.15">
      <c r="A9" s="36" t="s">
        <v>38</v>
      </c>
      <c r="B9" s="38" t="s">
        <v>312</v>
      </c>
      <c r="C9" s="184" t="s">
        <v>307</v>
      </c>
      <c r="D9" s="184"/>
      <c r="E9" s="184" t="s">
        <v>307</v>
      </c>
      <c r="F9" s="184"/>
      <c r="G9" s="40" t="s">
        <v>319</v>
      </c>
    </row>
    <row r="10" spans="1:7" ht="18" customHeight="1" x14ac:dyDescent="0.15">
      <c r="A10" s="36" t="s">
        <v>307</v>
      </c>
      <c r="B10" s="38" t="s">
        <v>307</v>
      </c>
      <c r="C10" s="184" t="s">
        <v>307</v>
      </c>
      <c r="D10" s="184"/>
      <c r="E10" s="184" t="s">
        <v>307</v>
      </c>
      <c r="F10" s="184"/>
      <c r="G10" s="40" t="s">
        <v>307</v>
      </c>
    </row>
    <row r="11" spans="1:7" ht="18" customHeight="1" x14ac:dyDescent="0.15">
      <c r="A11" s="36" t="s">
        <v>307</v>
      </c>
      <c r="B11" s="38" t="s">
        <v>307</v>
      </c>
      <c r="C11" s="184" t="s">
        <v>307</v>
      </c>
      <c r="D11" s="184"/>
      <c r="E11" s="184" t="s">
        <v>307</v>
      </c>
      <c r="F11" s="184"/>
      <c r="G11" s="40" t="s">
        <v>307</v>
      </c>
    </row>
    <row r="12" spans="1:7" ht="18" customHeight="1" x14ac:dyDescent="0.15">
      <c r="A12" s="36" t="s">
        <v>307</v>
      </c>
      <c r="B12" s="38" t="s">
        <v>307</v>
      </c>
      <c r="C12" s="184" t="s">
        <v>307</v>
      </c>
      <c r="D12" s="184"/>
      <c r="E12" s="184" t="s">
        <v>307</v>
      </c>
      <c r="F12" s="184"/>
      <c r="G12" s="40" t="s">
        <v>307</v>
      </c>
    </row>
    <row r="13" spans="1:7" ht="18" customHeight="1" x14ac:dyDescent="0.15">
      <c r="A13" s="36" t="s">
        <v>307</v>
      </c>
      <c r="B13" s="38" t="s">
        <v>307</v>
      </c>
      <c r="C13" s="184" t="s">
        <v>307</v>
      </c>
      <c r="D13" s="184"/>
      <c r="E13" s="184" t="s">
        <v>307</v>
      </c>
      <c r="F13" s="184"/>
      <c r="G13" s="40" t="s">
        <v>307</v>
      </c>
    </row>
    <row r="14" spans="1:7" ht="18" customHeight="1" x14ac:dyDescent="0.15">
      <c r="A14" s="36" t="s">
        <v>307</v>
      </c>
      <c r="B14" s="38" t="s">
        <v>307</v>
      </c>
      <c r="C14" s="184" t="s">
        <v>307</v>
      </c>
      <c r="D14" s="184"/>
      <c r="E14" s="184" t="s">
        <v>307</v>
      </c>
      <c r="F14" s="184"/>
      <c r="G14" s="40" t="s">
        <v>307</v>
      </c>
    </row>
    <row r="15" spans="1:7" ht="18" customHeight="1" x14ac:dyDescent="0.15">
      <c r="A15" s="36" t="s">
        <v>307</v>
      </c>
      <c r="B15" s="38" t="s">
        <v>307</v>
      </c>
      <c r="C15" s="184" t="s">
        <v>307</v>
      </c>
      <c r="D15" s="184"/>
      <c r="E15" s="184" t="s">
        <v>307</v>
      </c>
      <c r="F15" s="184"/>
      <c r="G15" s="40" t="s">
        <v>307</v>
      </c>
    </row>
    <row r="16" spans="1:7" ht="18" customHeight="1" x14ac:dyDescent="0.15">
      <c r="A16" s="36" t="s">
        <v>307</v>
      </c>
      <c r="B16" s="38" t="s">
        <v>307</v>
      </c>
      <c r="C16" s="184" t="s">
        <v>307</v>
      </c>
      <c r="D16" s="184"/>
      <c r="E16" s="184" t="s">
        <v>307</v>
      </c>
      <c r="F16" s="184"/>
      <c r="G16" s="40" t="s">
        <v>307</v>
      </c>
    </row>
    <row r="17" spans="1:7" ht="18" customHeight="1" x14ac:dyDescent="0.15">
      <c r="A17" s="36" t="s">
        <v>307</v>
      </c>
      <c r="B17" s="38" t="s">
        <v>307</v>
      </c>
      <c r="C17" s="184" t="s">
        <v>307</v>
      </c>
      <c r="D17" s="184"/>
      <c r="E17" s="184" t="s">
        <v>307</v>
      </c>
      <c r="F17" s="184"/>
      <c r="G17" s="40" t="s">
        <v>307</v>
      </c>
    </row>
    <row r="18" spans="1:7" ht="18" customHeight="1" x14ac:dyDescent="0.15">
      <c r="A18" s="36" t="s">
        <v>307</v>
      </c>
      <c r="B18" s="38" t="s">
        <v>307</v>
      </c>
      <c r="C18" s="184" t="s">
        <v>307</v>
      </c>
      <c r="D18" s="184"/>
      <c r="E18" s="184" t="s">
        <v>307</v>
      </c>
      <c r="F18" s="184"/>
      <c r="G18" s="40" t="s">
        <v>307</v>
      </c>
    </row>
    <row r="19" spans="1:7" ht="18" customHeight="1" x14ac:dyDescent="0.15">
      <c r="A19" s="36" t="s">
        <v>307</v>
      </c>
      <c r="B19" s="38" t="s">
        <v>307</v>
      </c>
      <c r="C19" s="184" t="s">
        <v>307</v>
      </c>
      <c r="D19" s="184"/>
      <c r="E19" s="184" t="s">
        <v>307</v>
      </c>
      <c r="F19" s="184"/>
      <c r="G19" s="40" t="s">
        <v>307</v>
      </c>
    </row>
    <row r="20" spans="1:7" ht="18" customHeight="1" x14ac:dyDescent="0.15">
      <c r="A20" s="36" t="s">
        <v>307</v>
      </c>
      <c r="B20" s="38" t="s">
        <v>307</v>
      </c>
      <c r="C20" s="184" t="s">
        <v>307</v>
      </c>
      <c r="D20" s="184"/>
      <c r="E20" s="184" t="s">
        <v>307</v>
      </c>
      <c r="F20" s="184"/>
      <c r="G20" s="40" t="s">
        <v>307</v>
      </c>
    </row>
    <row r="21" spans="1:7" ht="18" customHeight="1" x14ac:dyDescent="0.15">
      <c r="A21" s="36" t="s">
        <v>307</v>
      </c>
      <c r="B21" s="38" t="s">
        <v>307</v>
      </c>
      <c r="C21" s="184" t="s">
        <v>307</v>
      </c>
      <c r="D21" s="184"/>
      <c r="E21" s="184" t="s">
        <v>307</v>
      </c>
      <c r="F21" s="184"/>
      <c r="G21" s="40" t="s">
        <v>307</v>
      </c>
    </row>
    <row r="22" spans="1:7" ht="18" customHeight="1" x14ac:dyDescent="0.15">
      <c r="A22" s="36" t="s">
        <v>307</v>
      </c>
      <c r="B22" s="38" t="s">
        <v>307</v>
      </c>
      <c r="C22" s="184" t="s">
        <v>307</v>
      </c>
      <c r="D22" s="184"/>
      <c r="E22" s="184" t="s">
        <v>307</v>
      </c>
      <c r="F22" s="184"/>
      <c r="G22" s="40" t="s">
        <v>307</v>
      </c>
    </row>
    <row r="23" spans="1:7" ht="18" customHeight="1" x14ac:dyDescent="0.15">
      <c r="A23" s="36" t="s">
        <v>307</v>
      </c>
      <c r="B23" s="38" t="s">
        <v>307</v>
      </c>
      <c r="C23" s="184" t="s">
        <v>307</v>
      </c>
      <c r="D23" s="184"/>
      <c r="E23" s="184" t="s">
        <v>307</v>
      </c>
      <c r="F23" s="184"/>
      <c r="G23" s="40" t="s">
        <v>307</v>
      </c>
    </row>
    <row r="24" spans="1:7" ht="18" customHeight="1" x14ac:dyDescent="0.15">
      <c r="A24" s="36" t="s">
        <v>307</v>
      </c>
      <c r="B24" s="38" t="s">
        <v>307</v>
      </c>
      <c r="C24" s="184" t="s">
        <v>307</v>
      </c>
      <c r="D24" s="184"/>
      <c r="E24" s="184" t="s">
        <v>307</v>
      </c>
      <c r="F24" s="184"/>
      <c r="G24" s="40" t="s">
        <v>307</v>
      </c>
    </row>
    <row r="25" spans="1:7" ht="18" customHeight="1" x14ac:dyDescent="0.15">
      <c r="A25" s="36" t="s">
        <v>307</v>
      </c>
      <c r="B25" s="38" t="s">
        <v>307</v>
      </c>
      <c r="C25" s="184" t="s">
        <v>307</v>
      </c>
      <c r="D25" s="184"/>
      <c r="E25" s="184" t="s">
        <v>307</v>
      </c>
      <c r="F25" s="184"/>
      <c r="G25" s="40" t="s">
        <v>307</v>
      </c>
    </row>
    <row r="26" spans="1:7" ht="18" customHeight="1" x14ac:dyDescent="0.15">
      <c r="A26" s="36" t="s">
        <v>307</v>
      </c>
      <c r="B26" s="38" t="s">
        <v>307</v>
      </c>
      <c r="C26" s="184" t="s">
        <v>307</v>
      </c>
      <c r="D26" s="184"/>
      <c r="E26" s="184" t="s">
        <v>307</v>
      </c>
      <c r="F26" s="184"/>
      <c r="G26" s="40" t="s">
        <v>307</v>
      </c>
    </row>
    <row r="27" spans="1:7" ht="18" customHeight="1" x14ac:dyDescent="0.15">
      <c r="A27" s="36" t="s">
        <v>307</v>
      </c>
      <c r="B27" s="38" t="s">
        <v>307</v>
      </c>
      <c r="C27" s="184" t="s">
        <v>307</v>
      </c>
      <c r="D27" s="184"/>
      <c r="E27" s="184" t="s">
        <v>307</v>
      </c>
      <c r="F27" s="184"/>
      <c r="G27" s="40" t="s">
        <v>307</v>
      </c>
    </row>
    <row r="28" spans="1:7" ht="18" customHeight="1" x14ac:dyDescent="0.15">
      <c r="A28" s="36" t="s">
        <v>307</v>
      </c>
      <c r="B28" s="38" t="s">
        <v>307</v>
      </c>
      <c r="C28" s="184" t="s">
        <v>307</v>
      </c>
      <c r="D28" s="184"/>
      <c r="E28" s="184" t="s">
        <v>307</v>
      </c>
      <c r="F28" s="184"/>
      <c r="G28" s="40" t="s">
        <v>307</v>
      </c>
    </row>
    <row r="29" spans="1:7" ht="18" customHeight="1" x14ac:dyDescent="0.15">
      <c r="A29" s="36" t="s">
        <v>307</v>
      </c>
      <c r="B29" s="38" t="s">
        <v>307</v>
      </c>
      <c r="C29" s="184" t="s">
        <v>307</v>
      </c>
      <c r="D29" s="184"/>
      <c r="E29" s="184" t="s">
        <v>307</v>
      </c>
      <c r="F29" s="184"/>
      <c r="G29" s="40" t="s">
        <v>307</v>
      </c>
    </row>
    <row r="30" spans="1:7" ht="18" customHeight="1" x14ac:dyDescent="0.15">
      <c r="A30" s="36" t="s">
        <v>307</v>
      </c>
      <c r="B30" s="38" t="s">
        <v>307</v>
      </c>
      <c r="C30" s="184" t="s">
        <v>307</v>
      </c>
      <c r="D30" s="184"/>
      <c r="E30" s="184" t="s">
        <v>307</v>
      </c>
      <c r="F30" s="184"/>
      <c r="G30" s="40" t="s">
        <v>307</v>
      </c>
    </row>
    <row r="31" spans="1:7" ht="18" customHeight="1" x14ac:dyDescent="0.15">
      <c r="A31" s="36" t="s">
        <v>307</v>
      </c>
      <c r="B31" s="38" t="s">
        <v>307</v>
      </c>
      <c r="C31" s="184" t="s">
        <v>307</v>
      </c>
      <c r="D31" s="184"/>
      <c r="E31" s="184" t="s">
        <v>307</v>
      </c>
      <c r="F31" s="184"/>
      <c r="G31" s="40" t="s">
        <v>307</v>
      </c>
    </row>
    <row r="32" spans="1:7" ht="18" customHeight="1" x14ac:dyDescent="0.15">
      <c r="A32" s="36" t="s">
        <v>307</v>
      </c>
      <c r="B32" s="38" t="s">
        <v>307</v>
      </c>
      <c r="C32" s="184" t="s">
        <v>307</v>
      </c>
      <c r="D32" s="184"/>
      <c r="E32" s="184" t="s">
        <v>307</v>
      </c>
      <c r="F32" s="184"/>
      <c r="G32" s="40" t="s">
        <v>307</v>
      </c>
    </row>
    <row r="33" spans="1:7" ht="18" customHeight="1" x14ac:dyDescent="0.15">
      <c r="A33" s="36" t="s">
        <v>307</v>
      </c>
      <c r="B33" s="38" t="s">
        <v>307</v>
      </c>
      <c r="C33" s="184" t="s">
        <v>307</v>
      </c>
      <c r="D33" s="184"/>
      <c r="E33" s="184" t="s">
        <v>307</v>
      </c>
      <c r="F33" s="184"/>
      <c r="G33" s="40" t="s">
        <v>307</v>
      </c>
    </row>
    <row r="34" spans="1:7" ht="18" customHeight="1" x14ac:dyDescent="0.15">
      <c r="A34" s="36" t="s">
        <v>307</v>
      </c>
      <c r="B34" s="38" t="s">
        <v>307</v>
      </c>
      <c r="C34" s="184" t="s">
        <v>307</v>
      </c>
      <c r="D34" s="184"/>
      <c r="E34" s="184" t="s">
        <v>307</v>
      </c>
      <c r="F34" s="184"/>
      <c r="G34" s="40" t="s">
        <v>307</v>
      </c>
    </row>
    <row r="35" spans="1:7" ht="18" customHeight="1" x14ac:dyDescent="0.15">
      <c r="A35" s="36" t="s">
        <v>307</v>
      </c>
      <c r="B35" s="38" t="s">
        <v>307</v>
      </c>
      <c r="C35" s="184" t="s">
        <v>307</v>
      </c>
      <c r="D35" s="184"/>
      <c r="E35" s="184" t="s">
        <v>307</v>
      </c>
      <c r="F35" s="184"/>
      <c r="G35" s="40" t="s">
        <v>307</v>
      </c>
    </row>
    <row r="36" spans="1:7" ht="18" customHeight="1" x14ac:dyDescent="0.15">
      <c r="A36" s="185" t="s">
        <v>167</v>
      </c>
      <c r="B36" s="186"/>
      <c r="C36" s="187" t="s">
        <v>73</v>
      </c>
      <c r="D36" s="187"/>
      <c r="E36" s="187" t="s">
        <v>307</v>
      </c>
      <c r="F36" s="187"/>
      <c r="G36" s="41" t="s">
        <v>320</v>
      </c>
    </row>
    <row r="37" spans="1:7" ht="18" customHeight="1" x14ac:dyDescent="0.15">
      <c r="A37" s="182" t="s">
        <v>321</v>
      </c>
      <c r="B37" s="182"/>
      <c r="C37" s="182"/>
      <c r="D37" s="182"/>
      <c r="E37" s="182"/>
      <c r="F37" s="182"/>
      <c r="G37" s="182"/>
    </row>
    <row r="38" spans="1:7" ht="18" customHeight="1" x14ac:dyDescent="0.15">
      <c r="A38" s="182" t="s">
        <v>307</v>
      </c>
      <c r="B38" s="182"/>
      <c r="C38" s="182"/>
      <c r="D38" s="182" t="s">
        <v>307</v>
      </c>
      <c r="E38" s="182"/>
      <c r="F38" s="183" t="s">
        <v>322</v>
      </c>
      <c r="G38" s="183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A37:G37"/>
    <mergeCell ref="A38:C38"/>
    <mergeCell ref="D38:E38"/>
    <mergeCell ref="F38:G38"/>
    <mergeCell ref="C34:D34"/>
    <mergeCell ref="E34:F34"/>
    <mergeCell ref="C35:D35"/>
    <mergeCell ref="E35:F35"/>
    <mergeCell ref="A36:B36"/>
    <mergeCell ref="C36:D36"/>
    <mergeCell ref="E36:F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8"/>
  <sheetViews>
    <sheetView showGridLines="0" workbookViewId="0">
      <selection sqref="A1:G1"/>
    </sheetView>
  </sheetViews>
  <sheetFormatPr defaultColWidth="9" defaultRowHeight="11.25" x14ac:dyDescent="0.15"/>
  <cols>
    <col min="1" max="1" width="14.6640625" customWidth="1"/>
    <col min="2" max="2" width="33.83203125" customWidth="1"/>
    <col min="3" max="3" width="16" customWidth="1"/>
    <col min="4" max="4" width="13.1640625" customWidth="1"/>
    <col min="5" max="5" width="13.6640625" customWidth="1"/>
    <col min="6" max="6" width="2.6640625" customWidth="1"/>
    <col min="7" max="7" width="21.6640625" customWidth="1"/>
  </cols>
  <sheetData>
    <row r="1" spans="1:7" ht="39.75" customHeight="1" x14ac:dyDescent="0.15">
      <c r="A1" s="201" t="s">
        <v>323</v>
      </c>
      <c r="B1" s="201"/>
      <c r="C1" s="201"/>
      <c r="D1" s="201"/>
      <c r="E1" s="201"/>
      <c r="F1" s="201"/>
      <c r="G1" s="201"/>
    </row>
    <row r="2" spans="1:7" ht="36.75" customHeight="1" x14ac:dyDescent="0.15">
      <c r="A2" s="194" t="s">
        <v>19</v>
      </c>
      <c r="B2" s="194"/>
      <c r="C2" s="194" t="s">
        <v>20</v>
      </c>
      <c r="D2" s="194"/>
      <c r="E2" s="194"/>
      <c r="F2" s="202" t="s">
        <v>21</v>
      </c>
      <c r="G2" s="202"/>
    </row>
    <row r="3" spans="1:7" ht="17.25" customHeight="1" x14ac:dyDescent="0.15">
      <c r="A3" s="42" t="s">
        <v>22</v>
      </c>
      <c r="B3" s="203" t="s">
        <v>289</v>
      </c>
      <c r="C3" s="203"/>
      <c r="D3" s="44" t="s">
        <v>105</v>
      </c>
      <c r="E3" s="203" t="s">
        <v>325</v>
      </c>
      <c r="F3" s="203"/>
      <c r="G3" s="46" t="s">
        <v>301</v>
      </c>
    </row>
    <row r="4" spans="1:7" ht="18" customHeight="1" x14ac:dyDescent="0.15">
      <c r="A4" s="43" t="s">
        <v>324</v>
      </c>
      <c r="B4" s="196" t="s">
        <v>324</v>
      </c>
      <c r="C4" s="196"/>
      <c r="D4" s="45" t="s">
        <v>324</v>
      </c>
      <c r="E4" s="197" t="s">
        <v>324</v>
      </c>
      <c r="F4" s="197"/>
      <c r="G4" s="47" t="s">
        <v>324</v>
      </c>
    </row>
    <row r="5" spans="1:7" ht="18" customHeight="1" x14ac:dyDescent="0.15">
      <c r="A5" s="43" t="s">
        <v>324</v>
      </c>
      <c r="B5" s="196" t="s">
        <v>324</v>
      </c>
      <c r="C5" s="196"/>
      <c r="D5" s="45" t="s">
        <v>324</v>
      </c>
      <c r="E5" s="197" t="s">
        <v>324</v>
      </c>
      <c r="F5" s="197"/>
      <c r="G5" s="47" t="s">
        <v>324</v>
      </c>
    </row>
    <row r="6" spans="1:7" ht="18" customHeight="1" x14ac:dyDescent="0.15">
      <c r="A6" s="43" t="s">
        <v>324</v>
      </c>
      <c r="B6" s="196" t="s">
        <v>324</v>
      </c>
      <c r="C6" s="196"/>
      <c r="D6" s="45" t="s">
        <v>324</v>
      </c>
      <c r="E6" s="197" t="s">
        <v>324</v>
      </c>
      <c r="F6" s="197"/>
      <c r="G6" s="47" t="s">
        <v>324</v>
      </c>
    </row>
    <row r="7" spans="1:7" ht="18" customHeight="1" x14ac:dyDescent="0.15">
      <c r="A7" s="43" t="s">
        <v>324</v>
      </c>
      <c r="B7" s="196" t="s">
        <v>324</v>
      </c>
      <c r="C7" s="196"/>
      <c r="D7" s="45" t="s">
        <v>324</v>
      </c>
      <c r="E7" s="197" t="s">
        <v>324</v>
      </c>
      <c r="F7" s="197"/>
      <c r="G7" s="47" t="s">
        <v>324</v>
      </c>
    </row>
    <row r="8" spans="1:7" ht="18" customHeight="1" x14ac:dyDescent="0.15">
      <c r="A8" s="43" t="s">
        <v>324</v>
      </c>
      <c r="B8" s="196" t="s">
        <v>324</v>
      </c>
      <c r="C8" s="196"/>
      <c r="D8" s="45" t="s">
        <v>324</v>
      </c>
      <c r="E8" s="197" t="s">
        <v>324</v>
      </c>
      <c r="F8" s="197"/>
      <c r="G8" s="47" t="s">
        <v>324</v>
      </c>
    </row>
    <row r="9" spans="1:7" ht="18" customHeight="1" x14ac:dyDescent="0.15">
      <c r="A9" s="43" t="s">
        <v>324</v>
      </c>
      <c r="B9" s="196" t="s">
        <v>324</v>
      </c>
      <c r="C9" s="196"/>
      <c r="D9" s="45" t="s">
        <v>324</v>
      </c>
      <c r="E9" s="197" t="s">
        <v>324</v>
      </c>
      <c r="F9" s="197"/>
      <c r="G9" s="47" t="s">
        <v>324</v>
      </c>
    </row>
    <row r="10" spans="1:7" ht="18" customHeight="1" x14ac:dyDescent="0.15">
      <c r="A10" s="43" t="s">
        <v>324</v>
      </c>
      <c r="B10" s="196" t="s">
        <v>324</v>
      </c>
      <c r="C10" s="196"/>
      <c r="D10" s="45" t="s">
        <v>324</v>
      </c>
      <c r="E10" s="197" t="s">
        <v>324</v>
      </c>
      <c r="F10" s="197"/>
      <c r="G10" s="47" t="s">
        <v>324</v>
      </c>
    </row>
    <row r="11" spans="1:7" ht="18" customHeight="1" x14ac:dyDescent="0.15">
      <c r="A11" s="43" t="s">
        <v>324</v>
      </c>
      <c r="B11" s="196" t="s">
        <v>324</v>
      </c>
      <c r="C11" s="196"/>
      <c r="D11" s="45" t="s">
        <v>324</v>
      </c>
      <c r="E11" s="197" t="s">
        <v>324</v>
      </c>
      <c r="F11" s="197"/>
      <c r="G11" s="47" t="s">
        <v>324</v>
      </c>
    </row>
    <row r="12" spans="1:7" ht="18" customHeight="1" x14ac:dyDescent="0.15">
      <c r="A12" s="43" t="s">
        <v>324</v>
      </c>
      <c r="B12" s="196" t="s">
        <v>324</v>
      </c>
      <c r="C12" s="196"/>
      <c r="D12" s="45" t="s">
        <v>324</v>
      </c>
      <c r="E12" s="197" t="s">
        <v>324</v>
      </c>
      <c r="F12" s="197"/>
      <c r="G12" s="47" t="s">
        <v>324</v>
      </c>
    </row>
    <row r="13" spans="1:7" ht="18" customHeight="1" x14ac:dyDescent="0.15">
      <c r="A13" s="43" t="s">
        <v>324</v>
      </c>
      <c r="B13" s="196" t="s">
        <v>324</v>
      </c>
      <c r="C13" s="196"/>
      <c r="D13" s="45" t="s">
        <v>324</v>
      </c>
      <c r="E13" s="197" t="s">
        <v>324</v>
      </c>
      <c r="F13" s="197"/>
      <c r="G13" s="47" t="s">
        <v>324</v>
      </c>
    </row>
    <row r="14" spans="1:7" ht="18" customHeight="1" x14ac:dyDescent="0.15">
      <c r="A14" s="43" t="s">
        <v>324</v>
      </c>
      <c r="B14" s="196" t="s">
        <v>324</v>
      </c>
      <c r="C14" s="196"/>
      <c r="D14" s="45" t="s">
        <v>324</v>
      </c>
      <c r="E14" s="197" t="s">
        <v>324</v>
      </c>
      <c r="F14" s="197"/>
      <c r="G14" s="47" t="s">
        <v>324</v>
      </c>
    </row>
    <row r="15" spans="1:7" ht="18" customHeight="1" x14ac:dyDescent="0.15">
      <c r="A15" s="43" t="s">
        <v>324</v>
      </c>
      <c r="B15" s="196" t="s">
        <v>324</v>
      </c>
      <c r="C15" s="196"/>
      <c r="D15" s="45" t="s">
        <v>324</v>
      </c>
      <c r="E15" s="197" t="s">
        <v>324</v>
      </c>
      <c r="F15" s="197"/>
      <c r="G15" s="47" t="s">
        <v>324</v>
      </c>
    </row>
    <row r="16" spans="1:7" ht="18" customHeight="1" x14ac:dyDescent="0.15">
      <c r="A16" s="43" t="s">
        <v>324</v>
      </c>
      <c r="B16" s="196" t="s">
        <v>324</v>
      </c>
      <c r="C16" s="196"/>
      <c r="D16" s="45" t="s">
        <v>324</v>
      </c>
      <c r="E16" s="197" t="s">
        <v>324</v>
      </c>
      <c r="F16" s="197"/>
      <c r="G16" s="47" t="s">
        <v>324</v>
      </c>
    </row>
    <row r="17" spans="1:7" ht="18" customHeight="1" x14ac:dyDescent="0.15">
      <c r="A17" s="43" t="s">
        <v>324</v>
      </c>
      <c r="B17" s="196" t="s">
        <v>324</v>
      </c>
      <c r="C17" s="196"/>
      <c r="D17" s="45" t="s">
        <v>324</v>
      </c>
      <c r="E17" s="197" t="s">
        <v>324</v>
      </c>
      <c r="F17" s="197"/>
      <c r="G17" s="47" t="s">
        <v>324</v>
      </c>
    </row>
    <row r="18" spans="1:7" ht="18" customHeight="1" x14ac:dyDescent="0.15">
      <c r="A18" s="43" t="s">
        <v>324</v>
      </c>
      <c r="B18" s="196" t="s">
        <v>324</v>
      </c>
      <c r="C18" s="196"/>
      <c r="D18" s="45" t="s">
        <v>324</v>
      </c>
      <c r="E18" s="197" t="s">
        <v>324</v>
      </c>
      <c r="F18" s="197"/>
      <c r="G18" s="47" t="s">
        <v>324</v>
      </c>
    </row>
    <row r="19" spans="1:7" ht="18" customHeight="1" x14ac:dyDescent="0.15">
      <c r="A19" s="43" t="s">
        <v>324</v>
      </c>
      <c r="B19" s="196" t="s">
        <v>324</v>
      </c>
      <c r="C19" s="196"/>
      <c r="D19" s="45" t="s">
        <v>324</v>
      </c>
      <c r="E19" s="197" t="s">
        <v>324</v>
      </c>
      <c r="F19" s="197"/>
      <c r="G19" s="47" t="s">
        <v>324</v>
      </c>
    </row>
    <row r="20" spans="1:7" ht="18" customHeight="1" x14ac:dyDescent="0.15">
      <c r="A20" s="43" t="s">
        <v>324</v>
      </c>
      <c r="B20" s="196" t="s">
        <v>324</v>
      </c>
      <c r="C20" s="196"/>
      <c r="D20" s="45" t="s">
        <v>324</v>
      </c>
      <c r="E20" s="197" t="s">
        <v>324</v>
      </c>
      <c r="F20" s="197"/>
      <c r="G20" s="47" t="s">
        <v>324</v>
      </c>
    </row>
    <row r="21" spans="1:7" ht="18" customHeight="1" x14ac:dyDescent="0.15">
      <c r="A21" s="43" t="s">
        <v>324</v>
      </c>
      <c r="B21" s="196" t="s">
        <v>324</v>
      </c>
      <c r="C21" s="196"/>
      <c r="D21" s="45" t="s">
        <v>324</v>
      </c>
      <c r="E21" s="197" t="s">
        <v>324</v>
      </c>
      <c r="F21" s="197"/>
      <c r="G21" s="47" t="s">
        <v>324</v>
      </c>
    </row>
    <row r="22" spans="1:7" ht="18" customHeight="1" x14ac:dyDescent="0.15">
      <c r="A22" s="43" t="s">
        <v>324</v>
      </c>
      <c r="B22" s="196" t="s">
        <v>324</v>
      </c>
      <c r="C22" s="196"/>
      <c r="D22" s="45" t="s">
        <v>324</v>
      </c>
      <c r="E22" s="197" t="s">
        <v>324</v>
      </c>
      <c r="F22" s="197"/>
      <c r="G22" s="47" t="s">
        <v>324</v>
      </c>
    </row>
    <row r="23" spans="1:7" ht="18" customHeight="1" x14ac:dyDescent="0.15">
      <c r="A23" s="43" t="s">
        <v>324</v>
      </c>
      <c r="B23" s="196" t="s">
        <v>324</v>
      </c>
      <c r="C23" s="196"/>
      <c r="D23" s="45" t="s">
        <v>324</v>
      </c>
      <c r="E23" s="197" t="s">
        <v>324</v>
      </c>
      <c r="F23" s="197"/>
      <c r="G23" s="47" t="s">
        <v>324</v>
      </c>
    </row>
    <row r="24" spans="1:7" ht="18" customHeight="1" x14ac:dyDescent="0.15">
      <c r="A24" s="43" t="s">
        <v>324</v>
      </c>
      <c r="B24" s="196" t="s">
        <v>324</v>
      </c>
      <c r="C24" s="196"/>
      <c r="D24" s="45" t="s">
        <v>324</v>
      </c>
      <c r="E24" s="197" t="s">
        <v>324</v>
      </c>
      <c r="F24" s="197"/>
      <c r="G24" s="47" t="s">
        <v>324</v>
      </c>
    </row>
    <row r="25" spans="1:7" ht="18" customHeight="1" x14ac:dyDescent="0.15">
      <c r="A25" s="43" t="s">
        <v>324</v>
      </c>
      <c r="B25" s="196" t="s">
        <v>324</v>
      </c>
      <c r="C25" s="196"/>
      <c r="D25" s="45" t="s">
        <v>324</v>
      </c>
      <c r="E25" s="197" t="s">
        <v>324</v>
      </c>
      <c r="F25" s="197"/>
      <c r="G25" s="47" t="s">
        <v>324</v>
      </c>
    </row>
    <row r="26" spans="1:7" ht="18" customHeight="1" x14ac:dyDescent="0.15">
      <c r="A26" s="43" t="s">
        <v>324</v>
      </c>
      <c r="B26" s="196" t="s">
        <v>324</v>
      </c>
      <c r="C26" s="196"/>
      <c r="D26" s="45" t="s">
        <v>324</v>
      </c>
      <c r="E26" s="197" t="s">
        <v>324</v>
      </c>
      <c r="F26" s="197"/>
      <c r="G26" s="47" t="s">
        <v>324</v>
      </c>
    </row>
    <row r="27" spans="1:7" ht="18" customHeight="1" x14ac:dyDescent="0.15">
      <c r="A27" s="43" t="s">
        <v>324</v>
      </c>
      <c r="B27" s="196" t="s">
        <v>324</v>
      </c>
      <c r="C27" s="196"/>
      <c r="D27" s="45" t="s">
        <v>324</v>
      </c>
      <c r="E27" s="197" t="s">
        <v>324</v>
      </c>
      <c r="F27" s="197"/>
      <c r="G27" s="47" t="s">
        <v>324</v>
      </c>
    </row>
    <row r="28" spans="1:7" ht="18" customHeight="1" x14ac:dyDescent="0.15">
      <c r="A28" s="43" t="s">
        <v>324</v>
      </c>
      <c r="B28" s="196" t="s">
        <v>324</v>
      </c>
      <c r="C28" s="196"/>
      <c r="D28" s="45" t="s">
        <v>324</v>
      </c>
      <c r="E28" s="197" t="s">
        <v>324</v>
      </c>
      <c r="F28" s="197"/>
      <c r="G28" s="47" t="s">
        <v>324</v>
      </c>
    </row>
    <row r="29" spans="1:7" ht="18" customHeight="1" x14ac:dyDescent="0.15">
      <c r="A29" s="43" t="s">
        <v>324</v>
      </c>
      <c r="B29" s="196" t="s">
        <v>324</v>
      </c>
      <c r="C29" s="196"/>
      <c r="D29" s="45" t="s">
        <v>324</v>
      </c>
      <c r="E29" s="197" t="s">
        <v>324</v>
      </c>
      <c r="F29" s="197"/>
      <c r="G29" s="47" t="s">
        <v>324</v>
      </c>
    </row>
    <row r="30" spans="1:7" ht="18" customHeight="1" x14ac:dyDescent="0.15">
      <c r="A30" s="43" t="s">
        <v>324</v>
      </c>
      <c r="B30" s="196" t="s">
        <v>324</v>
      </c>
      <c r="C30" s="196"/>
      <c r="D30" s="45" t="s">
        <v>324</v>
      </c>
      <c r="E30" s="197" t="s">
        <v>324</v>
      </c>
      <c r="F30" s="197"/>
      <c r="G30" s="47" t="s">
        <v>324</v>
      </c>
    </row>
    <row r="31" spans="1:7" ht="18" customHeight="1" x14ac:dyDescent="0.15">
      <c r="A31" s="43" t="s">
        <v>324</v>
      </c>
      <c r="B31" s="196" t="s">
        <v>324</v>
      </c>
      <c r="C31" s="196"/>
      <c r="D31" s="45" t="s">
        <v>324</v>
      </c>
      <c r="E31" s="197" t="s">
        <v>324</v>
      </c>
      <c r="F31" s="197"/>
      <c r="G31" s="47" t="s">
        <v>324</v>
      </c>
    </row>
    <row r="32" spans="1:7" ht="18" customHeight="1" x14ac:dyDescent="0.15">
      <c r="A32" s="43" t="s">
        <v>324</v>
      </c>
      <c r="B32" s="196" t="s">
        <v>324</v>
      </c>
      <c r="C32" s="196"/>
      <c r="D32" s="45" t="s">
        <v>324</v>
      </c>
      <c r="E32" s="197" t="s">
        <v>324</v>
      </c>
      <c r="F32" s="197"/>
      <c r="G32" s="47" t="s">
        <v>324</v>
      </c>
    </row>
    <row r="33" spans="1:7" ht="18" customHeight="1" x14ac:dyDescent="0.15">
      <c r="A33" s="43" t="s">
        <v>324</v>
      </c>
      <c r="B33" s="196" t="s">
        <v>324</v>
      </c>
      <c r="C33" s="196"/>
      <c r="D33" s="45" t="s">
        <v>324</v>
      </c>
      <c r="E33" s="197" t="s">
        <v>324</v>
      </c>
      <c r="F33" s="197"/>
      <c r="G33" s="47" t="s">
        <v>324</v>
      </c>
    </row>
    <row r="34" spans="1:7" ht="18" customHeight="1" x14ac:dyDescent="0.15">
      <c r="A34" s="43" t="s">
        <v>324</v>
      </c>
      <c r="B34" s="196" t="s">
        <v>324</v>
      </c>
      <c r="C34" s="196"/>
      <c r="D34" s="45" t="s">
        <v>324</v>
      </c>
      <c r="E34" s="197" t="s">
        <v>324</v>
      </c>
      <c r="F34" s="197"/>
      <c r="G34" s="47" t="s">
        <v>324</v>
      </c>
    </row>
    <row r="35" spans="1:7" ht="18" customHeight="1" x14ac:dyDescent="0.15">
      <c r="A35" s="43" t="s">
        <v>324</v>
      </c>
      <c r="B35" s="196" t="s">
        <v>324</v>
      </c>
      <c r="C35" s="196"/>
      <c r="D35" s="45" t="s">
        <v>324</v>
      </c>
      <c r="E35" s="197" t="s">
        <v>324</v>
      </c>
      <c r="F35" s="197"/>
      <c r="G35" s="47" t="s">
        <v>324</v>
      </c>
    </row>
    <row r="36" spans="1:7" ht="18" customHeight="1" x14ac:dyDescent="0.15">
      <c r="A36" s="198" t="s">
        <v>167</v>
      </c>
      <c r="B36" s="199"/>
      <c r="C36" s="199"/>
      <c r="D36" s="199"/>
      <c r="E36" s="200"/>
      <c r="F36" s="200"/>
      <c r="G36" s="48" t="s">
        <v>320</v>
      </c>
    </row>
    <row r="37" spans="1:7" ht="16.5" customHeight="1" x14ac:dyDescent="0.15">
      <c r="A37" s="193" t="s">
        <v>326</v>
      </c>
      <c r="B37" s="193"/>
      <c r="C37" s="193"/>
      <c r="D37" s="193"/>
      <c r="E37" s="193"/>
      <c r="F37" s="193"/>
      <c r="G37" s="193"/>
    </row>
    <row r="38" spans="1:7" ht="18.75" customHeight="1" x14ac:dyDescent="0.15">
      <c r="A38" s="194" t="s">
        <v>324</v>
      </c>
      <c r="B38" s="194"/>
      <c r="C38" s="195" t="s">
        <v>324</v>
      </c>
      <c r="D38" s="195"/>
      <c r="E38" s="195"/>
      <c r="F38" s="195" t="s">
        <v>327</v>
      </c>
      <c r="G38" s="195"/>
    </row>
  </sheetData>
  <mergeCells count="76">
    <mergeCell ref="A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A37:G37"/>
    <mergeCell ref="A38:B38"/>
    <mergeCell ref="C38:E38"/>
    <mergeCell ref="F38:G38"/>
    <mergeCell ref="B34:C34"/>
    <mergeCell ref="E34:F34"/>
    <mergeCell ref="B35:C35"/>
    <mergeCell ref="E35:F35"/>
    <mergeCell ref="A36:D36"/>
    <mergeCell ref="E36:F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8"/>
  <sheetViews>
    <sheetView showGridLines="0" workbookViewId="0">
      <selection sqref="A1:N1"/>
    </sheetView>
  </sheetViews>
  <sheetFormatPr defaultColWidth="9" defaultRowHeight="11.25" x14ac:dyDescent="0.15"/>
  <cols>
    <col min="1" max="1" width="4.6640625" customWidth="1"/>
    <col min="2" max="2" width="20.1640625" customWidth="1"/>
    <col min="3" max="3" width="6.1640625" customWidth="1"/>
    <col min="4" max="4" width="9.5" customWidth="1"/>
    <col min="5" max="5" width="7.5" customWidth="1"/>
    <col min="6" max="6" width="1.5" customWidth="1"/>
    <col min="7" max="8" width="9.5" customWidth="1"/>
    <col min="9" max="10" width="8.83203125" customWidth="1"/>
    <col min="11" max="11" width="0.83203125" customWidth="1"/>
    <col min="12" max="12" width="8" customWidth="1"/>
    <col min="13" max="13" width="8.6640625" customWidth="1"/>
    <col min="14" max="14" width="12" customWidth="1"/>
  </cols>
  <sheetData>
    <row r="1" spans="1:14" ht="39.75" customHeight="1" x14ac:dyDescent="0.15">
      <c r="A1" s="210" t="s">
        <v>328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1"/>
      <c r="M1" s="211"/>
      <c r="N1" s="211"/>
    </row>
    <row r="2" spans="1:14" ht="25.5" customHeight="1" x14ac:dyDescent="0.15">
      <c r="A2" s="212" t="s">
        <v>19</v>
      </c>
      <c r="B2" s="212"/>
      <c r="C2" s="212"/>
      <c r="D2" s="212"/>
      <c r="E2" s="212"/>
      <c r="F2" s="212" t="s">
        <v>20</v>
      </c>
      <c r="G2" s="212"/>
      <c r="H2" s="212"/>
      <c r="I2" s="212"/>
      <c r="J2" s="212"/>
      <c r="K2" s="212"/>
      <c r="L2" s="213" t="s">
        <v>21</v>
      </c>
      <c r="M2" s="213"/>
      <c r="N2" s="213"/>
    </row>
    <row r="3" spans="1:14" ht="18" customHeight="1" x14ac:dyDescent="0.15">
      <c r="A3" s="214" t="s">
        <v>22</v>
      </c>
      <c r="B3" s="216" t="s">
        <v>330</v>
      </c>
      <c r="C3" s="216" t="s">
        <v>331</v>
      </c>
      <c r="D3" s="216" t="s">
        <v>332</v>
      </c>
      <c r="E3" s="216"/>
      <c r="F3" s="216"/>
      <c r="G3" s="216" t="s">
        <v>335</v>
      </c>
      <c r="H3" s="216"/>
      <c r="I3" s="216" t="s">
        <v>337</v>
      </c>
      <c r="J3" s="216"/>
      <c r="K3" s="216" t="s">
        <v>338</v>
      </c>
      <c r="L3" s="216"/>
      <c r="M3" s="216"/>
      <c r="N3" s="218" t="s">
        <v>301</v>
      </c>
    </row>
    <row r="4" spans="1:14" ht="18" customHeight="1" x14ac:dyDescent="0.15">
      <c r="A4" s="215"/>
      <c r="B4" s="217"/>
      <c r="C4" s="217"/>
      <c r="D4" s="50" t="s">
        <v>333</v>
      </c>
      <c r="E4" s="217" t="s">
        <v>334</v>
      </c>
      <c r="F4" s="217"/>
      <c r="G4" s="50" t="s">
        <v>336</v>
      </c>
      <c r="H4" s="50" t="s">
        <v>114</v>
      </c>
      <c r="I4" s="50" t="s">
        <v>336</v>
      </c>
      <c r="J4" s="50" t="s">
        <v>114</v>
      </c>
      <c r="K4" s="217" t="s">
        <v>336</v>
      </c>
      <c r="L4" s="217"/>
      <c r="M4" s="50" t="s">
        <v>114</v>
      </c>
      <c r="N4" s="219"/>
    </row>
    <row r="5" spans="1:14" ht="18" customHeight="1" x14ac:dyDescent="0.15">
      <c r="A5" s="49" t="s">
        <v>329</v>
      </c>
      <c r="B5" s="51" t="s">
        <v>329</v>
      </c>
      <c r="C5" s="52" t="s">
        <v>329</v>
      </c>
      <c r="D5" s="53" t="s">
        <v>329</v>
      </c>
      <c r="E5" s="206" t="s">
        <v>329</v>
      </c>
      <c r="F5" s="206"/>
      <c r="G5" s="53" t="s">
        <v>329</v>
      </c>
      <c r="H5" s="53" t="s">
        <v>329</v>
      </c>
      <c r="I5" s="53" t="s">
        <v>329</v>
      </c>
      <c r="J5" s="53" t="s">
        <v>329</v>
      </c>
      <c r="K5" s="206" t="s">
        <v>329</v>
      </c>
      <c r="L5" s="206"/>
      <c r="M5" s="53" t="s">
        <v>329</v>
      </c>
      <c r="N5" s="56" t="s">
        <v>329</v>
      </c>
    </row>
    <row r="6" spans="1:14" ht="18" customHeight="1" x14ac:dyDescent="0.15">
      <c r="A6" s="49" t="s">
        <v>329</v>
      </c>
      <c r="B6" s="51" t="s">
        <v>329</v>
      </c>
      <c r="C6" s="52" t="s">
        <v>329</v>
      </c>
      <c r="D6" s="53" t="s">
        <v>329</v>
      </c>
      <c r="E6" s="206" t="s">
        <v>329</v>
      </c>
      <c r="F6" s="206"/>
      <c r="G6" s="53" t="s">
        <v>329</v>
      </c>
      <c r="H6" s="53" t="s">
        <v>329</v>
      </c>
      <c r="I6" s="53" t="s">
        <v>329</v>
      </c>
      <c r="J6" s="53" t="s">
        <v>329</v>
      </c>
      <c r="K6" s="206" t="s">
        <v>329</v>
      </c>
      <c r="L6" s="206"/>
      <c r="M6" s="53" t="s">
        <v>329</v>
      </c>
      <c r="N6" s="56" t="s">
        <v>329</v>
      </c>
    </row>
    <row r="7" spans="1:14" ht="18" customHeight="1" x14ac:dyDescent="0.15">
      <c r="A7" s="49" t="s">
        <v>329</v>
      </c>
      <c r="B7" s="51" t="s">
        <v>329</v>
      </c>
      <c r="C7" s="52" t="s">
        <v>329</v>
      </c>
      <c r="D7" s="53" t="s">
        <v>329</v>
      </c>
      <c r="E7" s="206" t="s">
        <v>329</v>
      </c>
      <c r="F7" s="206"/>
      <c r="G7" s="53" t="s">
        <v>329</v>
      </c>
      <c r="H7" s="53" t="s">
        <v>329</v>
      </c>
      <c r="I7" s="53" t="s">
        <v>329</v>
      </c>
      <c r="J7" s="53" t="s">
        <v>329</v>
      </c>
      <c r="K7" s="206" t="s">
        <v>329</v>
      </c>
      <c r="L7" s="206"/>
      <c r="M7" s="53" t="s">
        <v>329</v>
      </c>
      <c r="N7" s="56" t="s">
        <v>329</v>
      </c>
    </row>
    <row r="8" spans="1:14" ht="18" customHeight="1" x14ac:dyDescent="0.15">
      <c r="A8" s="49" t="s">
        <v>329</v>
      </c>
      <c r="B8" s="51" t="s">
        <v>329</v>
      </c>
      <c r="C8" s="52" t="s">
        <v>329</v>
      </c>
      <c r="D8" s="53" t="s">
        <v>329</v>
      </c>
      <c r="E8" s="206" t="s">
        <v>329</v>
      </c>
      <c r="F8" s="206"/>
      <c r="G8" s="53" t="s">
        <v>329</v>
      </c>
      <c r="H8" s="53" t="s">
        <v>329</v>
      </c>
      <c r="I8" s="53" t="s">
        <v>329</v>
      </c>
      <c r="J8" s="53" t="s">
        <v>329</v>
      </c>
      <c r="K8" s="206" t="s">
        <v>329</v>
      </c>
      <c r="L8" s="206"/>
      <c r="M8" s="53" t="s">
        <v>329</v>
      </c>
      <c r="N8" s="56" t="s">
        <v>329</v>
      </c>
    </row>
    <row r="9" spans="1:14" ht="18" customHeight="1" x14ac:dyDescent="0.15">
      <c r="A9" s="49" t="s">
        <v>329</v>
      </c>
      <c r="B9" s="51" t="s">
        <v>329</v>
      </c>
      <c r="C9" s="52" t="s">
        <v>329</v>
      </c>
      <c r="D9" s="53" t="s">
        <v>329</v>
      </c>
      <c r="E9" s="206" t="s">
        <v>329</v>
      </c>
      <c r="F9" s="206"/>
      <c r="G9" s="53" t="s">
        <v>329</v>
      </c>
      <c r="H9" s="53" t="s">
        <v>329</v>
      </c>
      <c r="I9" s="53" t="s">
        <v>329</v>
      </c>
      <c r="J9" s="53" t="s">
        <v>329</v>
      </c>
      <c r="K9" s="206" t="s">
        <v>329</v>
      </c>
      <c r="L9" s="206"/>
      <c r="M9" s="53" t="s">
        <v>329</v>
      </c>
      <c r="N9" s="56" t="s">
        <v>329</v>
      </c>
    </row>
    <row r="10" spans="1:14" ht="18" customHeight="1" x14ac:dyDescent="0.15">
      <c r="A10" s="49" t="s">
        <v>329</v>
      </c>
      <c r="B10" s="51" t="s">
        <v>329</v>
      </c>
      <c r="C10" s="52" t="s">
        <v>329</v>
      </c>
      <c r="D10" s="53" t="s">
        <v>329</v>
      </c>
      <c r="E10" s="206" t="s">
        <v>329</v>
      </c>
      <c r="F10" s="206"/>
      <c r="G10" s="53" t="s">
        <v>329</v>
      </c>
      <c r="H10" s="53" t="s">
        <v>329</v>
      </c>
      <c r="I10" s="53" t="s">
        <v>329</v>
      </c>
      <c r="J10" s="53" t="s">
        <v>329</v>
      </c>
      <c r="K10" s="206" t="s">
        <v>329</v>
      </c>
      <c r="L10" s="206"/>
      <c r="M10" s="53" t="s">
        <v>329</v>
      </c>
      <c r="N10" s="56" t="s">
        <v>329</v>
      </c>
    </row>
    <row r="11" spans="1:14" ht="18" customHeight="1" x14ac:dyDescent="0.15">
      <c r="A11" s="49" t="s">
        <v>329</v>
      </c>
      <c r="B11" s="51" t="s">
        <v>329</v>
      </c>
      <c r="C11" s="52" t="s">
        <v>329</v>
      </c>
      <c r="D11" s="53" t="s">
        <v>329</v>
      </c>
      <c r="E11" s="206" t="s">
        <v>329</v>
      </c>
      <c r="F11" s="206"/>
      <c r="G11" s="53" t="s">
        <v>329</v>
      </c>
      <c r="H11" s="53" t="s">
        <v>329</v>
      </c>
      <c r="I11" s="53" t="s">
        <v>329</v>
      </c>
      <c r="J11" s="53" t="s">
        <v>329</v>
      </c>
      <c r="K11" s="206" t="s">
        <v>329</v>
      </c>
      <c r="L11" s="206"/>
      <c r="M11" s="53" t="s">
        <v>329</v>
      </c>
      <c r="N11" s="56" t="s">
        <v>329</v>
      </c>
    </row>
    <row r="12" spans="1:14" ht="18" customHeight="1" x14ac:dyDescent="0.15">
      <c r="A12" s="49" t="s">
        <v>329</v>
      </c>
      <c r="B12" s="51" t="s">
        <v>329</v>
      </c>
      <c r="C12" s="52" t="s">
        <v>329</v>
      </c>
      <c r="D12" s="53" t="s">
        <v>329</v>
      </c>
      <c r="E12" s="206" t="s">
        <v>329</v>
      </c>
      <c r="F12" s="206"/>
      <c r="G12" s="53" t="s">
        <v>329</v>
      </c>
      <c r="H12" s="53" t="s">
        <v>329</v>
      </c>
      <c r="I12" s="53" t="s">
        <v>329</v>
      </c>
      <c r="J12" s="53" t="s">
        <v>329</v>
      </c>
      <c r="K12" s="206" t="s">
        <v>329</v>
      </c>
      <c r="L12" s="206"/>
      <c r="M12" s="53" t="s">
        <v>329</v>
      </c>
      <c r="N12" s="56" t="s">
        <v>329</v>
      </c>
    </row>
    <row r="13" spans="1:14" ht="18" customHeight="1" x14ac:dyDescent="0.15">
      <c r="A13" s="49" t="s">
        <v>329</v>
      </c>
      <c r="B13" s="51" t="s">
        <v>329</v>
      </c>
      <c r="C13" s="52" t="s">
        <v>329</v>
      </c>
      <c r="D13" s="53" t="s">
        <v>329</v>
      </c>
      <c r="E13" s="206" t="s">
        <v>329</v>
      </c>
      <c r="F13" s="206"/>
      <c r="G13" s="53" t="s">
        <v>329</v>
      </c>
      <c r="H13" s="53" t="s">
        <v>329</v>
      </c>
      <c r="I13" s="53" t="s">
        <v>329</v>
      </c>
      <c r="J13" s="53" t="s">
        <v>329</v>
      </c>
      <c r="K13" s="206" t="s">
        <v>329</v>
      </c>
      <c r="L13" s="206"/>
      <c r="M13" s="53" t="s">
        <v>329</v>
      </c>
      <c r="N13" s="56" t="s">
        <v>329</v>
      </c>
    </row>
    <row r="14" spans="1:14" ht="18" customHeight="1" x14ac:dyDescent="0.15">
      <c r="A14" s="49" t="s">
        <v>329</v>
      </c>
      <c r="B14" s="51" t="s">
        <v>329</v>
      </c>
      <c r="C14" s="52" t="s">
        <v>329</v>
      </c>
      <c r="D14" s="53" t="s">
        <v>329</v>
      </c>
      <c r="E14" s="206" t="s">
        <v>329</v>
      </c>
      <c r="F14" s="206"/>
      <c r="G14" s="53" t="s">
        <v>329</v>
      </c>
      <c r="H14" s="53" t="s">
        <v>329</v>
      </c>
      <c r="I14" s="53" t="s">
        <v>329</v>
      </c>
      <c r="J14" s="53" t="s">
        <v>329</v>
      </c>
      <c r="K14" s="206" t="s">
        <v>329</v>
      </c>
      <c r="L14" s="206"/>
      <c r="M14" s="53" t="s">
        <v>329</v>
      </c>
      <c r="N14" s="56" t="s">
        <v>329</v>
      </c>
    </row>
    <row r="15" spans="1:14" ht="18" customHeight="1" x14ac:dyDescent="0.15">
      <c r="A15" s="49" t="s">
        <v>329</v>
      </c>
      <c r="B15" s="51" t="s">
        <v>329</v>
      </c>
      <c r="C15" s="52" t="s">
        <v>329</v>
      </c>
      <c r="D15" s="53" t="s">
        <v>329</v>
      </c>
      <c r="E15" s="206" t="s">
        <v>329</v>
      </c>
      <c r="F15" s="206"/>
      <c r="G15" s="53" t="s">
        <v>329</v>
      </c>
      <c r="H15" s="53" t="s">
        <v>329</v>
      </c>
      <c r="I15" s="53" t="s">
        <v>329</v>
      </c>
      <c r="J15" s="53" t="s">
        <v>329</v>
      </c>
      <c r="K15" s="206" t="s">
        <v>329</v>
      </c>
      <c r="L15" s="206"/>
      <c r="M15" s="53" t="s">
        <v>329</v>
      </c>
      <c r="N15" s="56" t="s">
        <v>329</v>
      </c>
    </row>
    <row r="16" spans="1:14" ht="18" customHeight="1" x14ac:dyDescent="0.15">
      <c r="A16" s="49" t="s">
        <v>329</v>
      </c>
      <c r="B16" s="51" t="s">
        <v>329</v>
      </c>
      <c r="C16" s="52" t="s">
        <v>329</v>
      </c>
      <c r="D16" s="53" t="s">
        <v>329</v>
      </c>
      <c r="E16" s="206" t="s">
        <v>329</v>
      </c>
      <c r="F16" s="206"/>
      <c r="G16" s="53" t="s">
        <v>329</v>
      </c>
      <c r="H16" s="53" t="s">
        <v>329</v>
      </c>
      <c r="I16" s="53" t="s">
        <v>329</v>
      </c>
      <c r="J16" s="53" t="s">
        <v>329</v>
      </c>
      <c r="K16" s="206" t="s">
        <v>329</v>
      </c>
      <c r="L16" s="206"/>
      <c r="M16" s="53" t="s">
        <v>329</v>
      </c>
      <c r="N16" s="56" t="s">
        <v>329</v>
      </c>
    </row>
    <row r="17" spans="1:14" ht="18" customHeight="1" x14ac:dyDescent="0.15">
      <c r="A17" s="49" t="s">
        <v>329</v>
      </c>
      <c r="B17" s="51" t="s">
        <v>329</v>
      </c>
      <c r="C17" s="52" t="s">
        <v>329</v>
      </c>
      <c r="D17" s="53" t="s">
        <v>329</v>
      </c>
      <c r="E17" s="206" t="s">
        <v>329</v>
      </c>
      <c r="F17" s="206"/>
      <c r="G17" s="53" t="s">
        <v>329</v>
      </c>
      <c r="H17" s="53" t="s">
        <v>329</v>
      </c>
      <c r="I17" s="53" t="s">
        <v>329</v>
      </c>
      <c r="J17" s="53" t="s">
        <v>329</v>
      </c>
      <c r="K17" s="206" t="s">
        <v>329</v>
      </c>
      <c r="L17" s="206"/>
      <c r="M17" s="53" t="s">
        <v>329</v>
      </c>
      <c r="N17" s="56" t="s">
        <v>329</v>
      </c>
    </row>
    <row r="18" spans="1:14" ht="18" customHeight="1" x14ac:dyDescent="0.15">
      <c r="A18" s="49" t="s">
        <v>329</v>
      </c>
      <c r="B18" s="51" t="s">
        <v>329</v>
      </c>
      <c r="C18" s="52" t="s">
        <v>329</v>
      </c>
      <c r="D18" s="53" t="s">
        <v>329</v>
      </c>
      <c r="E18" s="206" t="s">
        <v>329</v>
      </c>
      <c r="F18" s="206"/>
      <c r="G18" s="53" t="s">
        <v>329</v>
      </c>
      <c r="H18" s="53" t="s">
        <v>329</v>
      </c>
      <c r="I18" s="53" t="s">
        <v>329</v>
      </c>
      <c r="J18" s="53" t="s">
        <v>329</v>
      </c>
      <c r="K18" s="206" t="s">
        <v>329</v>
      </c>
      <c r="L18" s="206"/>
      <c r="M18" s="53" t="s">
        <v>329</v>
      </c>
      <c r="N18" s="56" t="s">
        <v>329</v>
      </c>
    </row>
    <row r="19" spans="1:14" ht="18" customHeight="1" x14ac:dyDescent="0.15">
      <c r="A19" s="49" t="s">
        <v>329</v>
      </c>
      <c r="B19" s="51" t="s">
        <v>329</v>
      </c>
      <c r="C19" s="52" t="s">
        <v>329</v>
      </c>
      <c r="D19" s="53" t="s">
        <v>329</v>
      </c>
      <c r="E19" s="206" t="s">
        <v>329</v>
      </c>
      <c r="F19" s="206"/>
      <c r="G19" s="53" t="s">
        <v>329</v>
      </c>
      <c r="H19" s="53" t="s">
        <v>329</v>
      </c>
      <c r="I19" s="53" t="s">
        <v>329</v>
      </c>
      <c r="J19" s="53" t="s">
        <v>329</v>
      </c>
      <c r="K19" s="206" t="s">
        <v>329</v>
      </c>
      <c r="L19" s="206"/>
      <c r="M19" s="53" t="s">
        <v>329</v>
      </c>
      <c r="N19" s="56" t="s">
        <v>329</v>
      </c>
    </row>
    <row r="20" spans="1:14" ht="18" customHeight="1" x14ac:dyDescent="0.15">
      <c r="A20" s="49" t="s">
        <v>329</v>
      </c>
      <c r="B20" s="51" t="s">
        <v>329</v>
      </c>
      <c r="C20" s="52" t="s">
        <v>329</v>
      </c>
      <c r="D20" s="53" t="s">
        <v>329</v>
      </c>
      <c r="E20" s="206" t="s">
        <v>329</v>
      </c>
      <c r="F20" s="206"/>
      <c r="G20" s="53" t="s">
        <v>329</v>
      </c>
      <c r="H20" s="53" t="s">
        <v>329</v>
      </c>
      <c r="I20" s="53" t="s">
        <v>329</v>
      </c>
      <c r="J20" s="53" t="s">
        <v>329</v>
      </c>
      <c r="K20" s="206" t="s">
        <v>329</v>
      </c>
      <c r="L20" s="206"/>
      <c r="M20" s="53" t="s">
        <v>329</v>
      </c>
      <c r="N20" s="56" t="s">
        <v>329</v>
      </c>
    </row>
    <row r="21" spans="1:14" ht="18" customHeight="1" x14ac:dyDescent="0.15">
      <c r="A21" s="49" t="s">
        <v>329</v>
      </c>
      <c r="B21" s="51" t="s">
        <v>329</v>
      </c>
      <c r="C21" s="52" t="s">
        <v>329</v>
      </c>
      <c r="D21" s="53" t="s">
        <v>329</v>
      </c>
      <c r="E21" s="206" t="s">
        <v>329</v>
      </c>
      <c r="F21" s="206"/>
      <c r="G21" s="53" t="s">
        <v>329</v>
      </c>
      <c r="H21" s="53" t="s">
        <v>329</v>
      </c>
      <c r="I21" s="53" t="s">
        <v>329</v>
      </c>
      <c r="J21" s="53" t="s">
        <v>329</v>
      </c>
      <c r="K21" s="206" t="s">
        <v>329</v>
      </c>
      <c r="L21" s="206"/>
      <c r="M21" s="53" t="s">
        <v>329</v>
      </c>
      <c r="N21" s="56" t="s">
        <v>329</v>
      </c>
    </row>
    <row r="22" spans="1:14" ht="18" customHeight="1" x14ac:dyDescent="0.15">
      <c r="A22" s="49" t="s">
        <v>329</v>
      </c>
      <c r="B22" s="51" t="s">
        <v>329</v>
      </c>
      <c r="C22" s="52" t="s">
        <v>329</v>
      </c>
      <c r="D22" s="53" t="s">
        <v>329</v>
      </c>
      <c r="E22" s="206" t="s">
        <v>329</v>
      </c>
      <c r="F22" s="206"/>
      <c r="G22" s="53" t="s">
        <v>329</v>
      </c>
      <c r="H22" s="53" t="s">
        <v>329</v>
      </c>
      <c r="I22" s="53" t="s">
        <v>329</v>
      </c>
      <c r="J22" s="53" t="s">
        <v>329</v>
      </c>
      <c r="K22" s="206" t="s">
        <v>329</v>
      </c>
      <c r="L22" s="206"/>
      <c r="M22" s="53" t="s">
        <v>329</v>
      </c>
      <c r="N22" s="56" t="s">
        <v>329</v>
      </c>
    </row>
    <row r="23" spans="1:14" ht="18" customHeight="1" x14ac:dyDescent="0.15">
      <c r="A23" s="49" t="s">
        <v>329</v>
      </c>
      <c r="B23" s="51" t="s">
        <v>329</v>
      </c>
      <c r="C23" s="52" t="s">
        <v>329</v>
      </c>
      <c r="D23" s="53" t="s">
        <v>329</v>
      </c>
      <c r="E23" s="206" t="s">
        <v>329</v>
      </c>
      <c r="F23" s="206"/>
      <c r="G23" s="53" t="s">
        <v>329</v>
      </c>
      <c r="H23" s="53" t="s">
        <v>329</v>
      </c>
      <c r="I23" s="53" t="s">
        <v>329</v>
      </c>
      <c r="J23" s="53" t="s">
        <v>329</v>
      </c>
      <c r="K23" s="206" t="s">
        <v>329</v>
      </c>
      <c r="L23" s="206"/>
      <c r="M23" s="53" t="s">
        <v>329</v>
      </c>
      <c r="N23" s="56" t="s">
        <v>329</v>
      </c>
    </row>
    <row r="24" spans="1:14" ht="18" customHeight="1" x14ac:dyDescent="0.15">
      <c r="A24" s="49" t="s">
        <v>329</v>
      </c>
      <c r="B24" s="51" t="s">
        <v>329</v>
      </c>
      <c r="C24" s="52" t="s">
        <v>329</v>
      </c>
      <c r="D24" s="53" t="s">
        <v>329</v>
      </c>
      <c r="E24" s="206" t="s">
        <v>329</v>
      </c>
      <c r="F24" s="206"/>
      <c r="G24" s="53" t="s">
        <v>329</v>
      </c>
      <c r="H24" s="53" t="s">
        <v>329</v>
      </c>
      <c r="I24" s="53" t="s">
        <v>329</v>
      </c>
      <c r="J24" s="53" t="s">
        <v>329</v>
      </c>
      <c r="K24" s="206" t="s">
        <v>329</v>
      </c>
      <c r="L24" s="206"/>
      <c r="M24" s="53" t="s">
        <v>329</v>
      </c>
      <c r="N24" s="56" t="s">
        <v>329</v>
      </c>
    </row>
    <row r="25" spans="1:14" ht="18" customHeight="1" x14ac:dyDescent="0.15">
      <c r="A25" s="49" t="s">
        <v>329</v>
      </c>
      <c r="B25" s="51" t="s">
        <v>329</v>
      </c>
      <c r="C25" s="52" t="s">
        <v>329</v>
      </c>
      <c r="D25" s="53" t="s">
        <v>329</v>
      </c>
      <c r="E25" s="206" t="s">
        <v>329</v>
      </c>
      <c r="F25" s="206"/>
      <c r="G25" s="53" t="s">
        <v>329</v>
      </c>
      <c r="H25" s="53" t="s">
        <v>329</v>
      </c>
      <c r="I25" s="53" t="s">
        <v>329</v>
      </c>
      <c r="J25" s="53" t="s">
        <v>329</v>
      </c>
      <c r="K25" s="206" t="s">
        <v>329</v>
      </c>
      <c r="L25" s="206"/>
      <c r="M25" s="53" t="s">
        <v>329</v>
      </c>
      <c r="N25" s="56" t="s">
        <v>329</v>
      </c>
    </row>
    <row r="26" spans="1:14" ht="18" customHeight="1" x14ac:dyDescent="0.15">
      <c r="A26" s="49" t="s">
        <v>329</v>
      </c>
      <c r="B26" s="51" t="s">
        <v>329</v>
      </c>
      <c r="C26" s="52" t="s">
        <v>329</v>
      </c>
      <c r="D26" s="53" t="s">
        <v>329</v>
      </c>
      <c r="E26" s="206" t="s">
        <v>329</v>
      </c>
      <c r="F26" s="206"/>
      <c r="G26" s="53" t="s">
        <v>329</v>
      </c>
      <c r="H26" s="53" t="s">
        <v>329</v>
      </c>
      <c r="I26" s="53" t="s">
        <v>329</v>
      </c>
      <c r="J26" s="53" t="s">
        <v>329</v>
      </c>
      <c r="K26" s="206" t="s">
        <v>329</v>
      </c>
      <c r="L26" s="206"/>
      <c r="M26" s="53" t="s">
        <v>329</v>
      </c>
      <c r="N26" s="56" t="s">
        <v>329</v>
      </c>
    </row>
    <row r="27" spans="1:14" ht="18" customHeight="1" x14ac:dyDescent="0.15">
      <c r="A27" s="49" t="s">
        <v>329</v>
      </c>
      <c r="B27" s="51" t="s">
        <v>329</v>
      </c>
      <c r="C27" s="52" t="s">
        <v>329</v>
      </c>
      <c r="D27" s="53" t="s">
        <v>329</v>
      </c>
      <c r="E27" s="206" t="s">
        <v>329</v>
      </c>
      <c r="F27" s="206"/>
      <c r="G27" s="53" t="s">
        <v>329</v>
      </c>
      <c r="H27" s="53" t="s">
        <v>329</v>
      </c>
      <c r="I27" s="53" t="s">
        <v>329</v>
      </c>
      <c r="J27" s="53" t="s">
        <v>329</v>
      </c>
      <c r="K27" s="206" t="s">
        <v>329</v>
      </c>
      <c r="L27" s="206"/>
      <c r="M27" s="53" t="s">
        <v>329</v>
      </c>
      <c r="N27" s="56" t="s">
        <v>329</v>
      </c>
    </row>
    <row r="28" spans="1:14" ht="18" customHeight="1" x14ac:dyDescent="0.15">
      <c r="A28" s="49" t="s">
        <v>329</v>
      </c>
      <c r="B28" s="51" t="s">
        <v>329</v>
      </c>
      <c r="C28" s="52" t="s">
        <v>329</v>
      </c>
      <c r="D28" s="53" t="s">
        <v>329</v>
      </c>
      <c r="E28" s="206" t="s">
        <v>329</v>
      </c>
      <c r="F28" s="206"/>
      <c r="G28" s="53" t="s">
        <v>329</v>
      </c>
      <c r="H28" s="53" t="s">
        <v>329</v>
      </c>
      <c r="I28" s="53" t="s">
        <v>329</v>
      </c>
      <c r="J28" s="53" t="s">
        <v>329</v>
      </c>
      <c r="K28" s="206" t="s">
        <v>329</v>
      </c>
      <c r="L28" s="206"/>
      <c r="M28" s="53" t="s">
        <v>329</v>
      </c>
      <c r="N28" s="56" t="s">
        <v>329</v>
      </c>
    </row>
    <row r="29" spans="1:14" ht="18" customHeight="1" x14ac:dyDescent="0.15">
      <c r="A29" s="49" t="s">
        <v>329</v>
      </c>
      <c r="B29" s="51" t="s">
        <v>329</v>
      </c>
      <c r="C29" s="52" t="s">
        <v>329</v>
      </c>
      <c r="D29" s="53" t="s">
        <v>329</v>
      </c>
      <c r="E29" s="206" t="s">
        <v>329</v>
      </c>
      <c r="F29" s="206"/>
      <c r="G29" s="53" t="s">
        <v>329</v>
      </c>
      <c r="H29" s="53" t="s">
        <v>329</v>
      </c>
      <c r="I29" s="53" t="s">
        <v>329</v>
      </c>
      <c r="J29" s="53" t="s">
        <v>329</v>
      </c>
      <c r="K29" s="206" t="s">
        <v>329</v>
      </c>
      <c r="L29" s="206"/>
      <c r="M29" s="53" t="s">
        <v>329</v>
      </c>
      <c r="N29" s="56" t="s">
        <v>329</v>
      </c>
    </row>
    <row r="30" spans="1:14" ht="18" customHeight="1" x14ac:dyDescent="0.15">
      <c r="A30" s="49" t="s">
        <v>329</v>
      </c>
      <c r="B30" s="51" t="s">
        <v>329</v>
      </c>
      <c r="C30" s="52" t="s">
        <v>329</v>
      </c>
      <c r="D30" s="53" t="s">
        <v>329</v>
      </c>
      <c r="E30" s="206" t="s">
        <v>329</v>
      </c>
      <c r="F30" s="206"/>
      <c r="G30" s="53" t="s">
        <v>329</v>
      </c>
      <c r="H30" s="53" t="s">
        <v>329</v>
      </c>
      <c r="I30" s="53" t="s">
        <v>329</v>
      </c>
      <c r="J30" s="53" t="s">
        <v>329</v>
      </c>
      <c r="K30" s="206" t="s">
        <v>329</v>
      </c>
      <c r="L30" s="206"/>
      <c r="M30" s="53" t="s">
        <v>329</v>
      </c>
      <c r="N30" s="56" t="s">
        <v>329</v>
      </c>
    </row>
    <row r="31" spans="1:14" ht="18" customHeight="1" x14ac:dyDescent="0.15">
      <c r="A31" s="49" t="s">
        <v>329</v>
      </c>
      <c r="B31" s="51" t="s">
        <v>329</v>
      </c>
      <c r="C31" s="52" t="s">
        <v>329</v>
      </c>
      <c r="D31" s="53" t="s">
        <v>329</v>
      </c>
      <c r="E31" s="206" t="s">
        <v>329</v>
      </c>
      <c r="F31" s="206"/>
      <c r="G31" s="53" t="s">
        <v>329</v>
      </c>
      <c r="H31" s="53" t="s">
        <v>329</v>
      </c>
      <c r="I31" s="53" t="s">
        <v>329</v>
      </c>
      <c r="J31" s="53" t="s">
        <v>329</v>
      </c>
      <c r="K31" s="206" t="s">
        <v>329</v>
      </c>
      <c r="L31" s="206"/>
      <c r="M31" s="53" t="s">
        <v>329</v>
      </c>
      <c r="N31" s="56" t="s">
        <v>329</v>
      </c>
    </row>
    <row r="32" spans="1:14" ht="18" customHeight="1" x14ac:dyDescent="0.15">
      <c r="A32" s="49" t="s">
        <v>329</v>
      </c>
      <c r="B32" s="51" t="s">
        <v>329</v>
      </c>
      <c r="C32" s="52" t="s">
        <v>329</v>
      </c>
      <c r="D32" s="53" t="s">
        <v>329</v>
      </c>
      <c r="E32" s="206" t="s">
        <v>329</v>
      </c>
      <c r="F32" s="206"/>
      <c r="G32" s="53" t="s">
        <v>329</v>
      </c>
      <c r="H32" s="53" t="s">
        <v>329</v>
      </c>
      <c r="I32" s="53" t="s">
        <v>329</v>
      </c>
      <c r="J32" s="53" t="s">
        <v>329</v>
      </c>
      <c r="K32" s="206" t="s">
        <v>329</v>
      </c>
      <c r="L32" s="206"/>
      <c r="M32" s="53" t="s">
        <v>329</v>
      </c>
      <c r="N32" s="56" t="s">
        <v>329</v>
      </c>
    </row>
    <row r="33" spans="1:14" ht="18" customHeight="1" x14ac:dyDescent="0.15">
      <c r="A33" s="49" t="s">
        <v>329</v>
      </c>
      <c r="B33" s="51" t="s">
        <v>329</v>
      </c>
      <c r="C33" s="52" t="s">
        <v>329</v>
      </c>
      <c r="D33" s="53" t="s">
        <v>329</v>
      </c>
      <c r="E33" s="206" t="s">
        <v>329</v>
      </c>
      <c r="F33" s="206"/>
      <c r="G33" s="53" t="s">
        <v>329</v>
      </c>
      <c r="H33" s="53" t="s">
        <v>329</v>
      </c>
      <c r="I33" s="53" t="s">
        <v>329</v>
      </c>
      <c r="J33" s="53" t="s">
        <v>329</v>
      </c>
      <c r="K33" s="206" t="s">
        <v>329</v>
      </c>
      <c r="L33" s="206"/>
      <c r="M33" s="53" t="s">
        <v>329</v>
      </c>
      <c r="N33" s="56" t="s">
        <v>329</v>
      </c>
    </row>
    <row r="34" spans="1:14" ht="18" customHeight="1" x14ac:dyDescent="0.15">
      <c r="A34" s="49" t="s">
        <v>329</v>
      </c>
      <c r="B34" s="51" t="s">
        <v>329</v>
      </c>
      <c r="C34" s="52" t="s">
        <v>329</v>
      </c>
      <c r="D34" s="53" t="s">
        <v>329</v>
      </c>
      <c r="E34" s="206" t="s">
        <v>329</v>
      </c>
      <c r="F34" s="206"/>
      <c r="G34" s="53" t="s">
        <v>329</v>
      </c>
      <c r="H34" s="53" t="s">
        <v>329</v>
      </c>
      <c r="I34" s="53" t="s">
        <v>329</v>
      </c>
      <c r="J34" s="53" t="s">
        <v>329</v>
      </c>
      <c r="K34" s="206" t="s">
        <v>329</v>
      </c>
      <c r="L34" s="206"/>
      <c r="M34" s="53" t="s">
        <v>329</v>
      </c>
      <c r="N34" s="56" t="s">
        <v>329</v>
      </c>
    </row>
    <row r="35" spans="1:14" ht="18" customHeight="1" x14ac:dyDescent="0.15">
      <c r="A35" s="49" t="s">
        <v>329</v>
      </c>
      <c r="B35" s="51" t="s">
        <v>329</v>
      </c>
      <c r="C35" s="52" t="s">
        <v>329</v>
      </c>
      <c r="D35" s="53" t="s">
        <v>329</v>
      </c>
      <c r="E35" s="206" t="s">
        <v>329</v>
      </c>
      <c r="F35" s="206"/>
      <c r="G35" s="53" t="s">
        <v>329</v>
      </c>
      <c r="H35" s="53" t="s">
        <v>329</v>
      </c>
      <c r="I35" s="53" t="s">
        <v>329</v>
      </c>
      <c r="J35" s="53" t="s">
        <v>329</v>
      </c>
      <c r="K35" s="206" t="s">
        <v>329</v>
      </c>
      <c r="L35" s="206"/>
      <c r="M35" s="53" t="s">
        <v>329</v>
      </c>
      <c r="N35" s="56" t="s">
        <v>329</v>
      </c>
    </row>
    <row r="36" spans="1:14" ht="18" customHeight="1" x14ac:dyDescent="0.15">
      <c r="A36" s="207" t="s">
        <v>167</v>
      </c>
      <c r="B36" s="208"/>
      <c r="C36" s="208"/>
      <c r="D36" s="54" t="s">
        <v>329</v>
      </c>
      <c r="E36" s="209" t="s">
        <v>329</v>
      </c>
      <c r="F36" s="209"/>
      <c r="G36" s="54" t="s">
        <v>329</v>
      </c>
      <c r="H36" s="54" t="s">
        <v>329</v>
      </c>
      <c r="I36" s="55" t="s">
        <v>329</v>
      </c>
      <c r="J36" s="55" t="s">
        <v>329</v>
      </c>
      <c r="K36" s="209" t="s">
        <v>329</v>
      </c>
      <c r="L36" s="209"/>
      <c r="M36" s="55" t="s">
        <v>329</v>
      </c>
      <c r="N36" s="57" t="s">
        <v>329</v>
      </c>
    </row>
    <row r="37" spans="1:14" ht="25.5" customHeight="1" x14ac:dyDescent="0.15">
      <c r="A37" s="204" t="s">
        <v>339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</row>
    <row r="38" spans="1:14" ht="18" customHeight="1" x14ac:dyDescent="0.15">
      <c r="A38" s="204" t="s">
        <v>329</v>
      </c>
      <c r="B38" s="204"/>
      <c r="C38" s="204"/>
      <c r="D38" s="204"/>
      <c r="E38" s="204"/>
      <c r="F38" s="204" t="s">
        <v>329</v>
      </c>
      <c r="G38" s="204"/>
      <c r="H38" s="204"/>
      <c r="I38" s="204"/>
      <c r="J38" s="204"/>
      <c r="K38" s="204"/>
      <c r="L38" s="205" t="s">
        <v>340</v>
      </c>
      <c r="M38" s="205"/>
      <c r="N38" s="205"/>
    </row>
  </sheetData>
  <mergeCells count="83">
    <mergeCell ref="A1:N1"/>
    <mergeCell ref="A2:E2"/>
    <mergeCell ref="F2:K2"/>
    <mergeCell ref="L2:N2"/>
    <mergeCell ref="A3:A4"/>
    <mergeCell ref="B3:B4"/>
    <mergeCell ref="C3:C4"/>
    <mergeCell ref="D3:F3"/>
    <mergeCell ref="G3:H3"/>
    <mergeCell ref="I3:J3"/>
    <mergeCell ref="K3:M3"/>
    <mergeCell ref="N3:N4"/>
    <mergeCell ref="E4:F4"/>
    <mergeCell ref="K4:L4"/>
    <mergeCell ref="E5:F5"/>
    <mergeCell ref="K5:L5"/>
    <mergeCell ref="E6:F6"/>
    <mergeCell ref="K6:L6"/>
    <mergeCell ref="E7:F7"/>
    <mergeCell ref="K7:L7"/>
    <mergeCell ref="E8:F8"/>
    <mergeCell ref="K8:L8"/>
    <mergeCell ref="E9:F9"/>
    <mergeCell ref="K9:L9"/>
    <mergeCell ref="E10:F10"/>
    <mergeCell ref="K10:L10"/>
    <mergeCell ref="E11:F11"/>
    <mergeCell ref="K11:L11"/>
    <mergeCell ref="E12:F12"/>
    <mergeCell ref="K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E23:F23"/>
    <mergeCell ref="K23:L23"/>
    <mergeCell ref="E24:F24"/>
    <mergeCell ref="K24:L24"/>
    <mergeCell ref="E25:F25"/>
    <mergeCell ref="K25:L25"/>
    <mergeCell ref="E26:F26"/>
    <mergeCell ref="K26:L26"/>
    <mergeCell ref="E27:F27"/>
    <mergeCell ref="K27:L27"/>
    <mergeCell ref="E28:F28"/>
    <mergeCell ref="K28:L28"/>
    <mergeCell ref="E29:F29"/>
    <mergeCell ref="K29:L29"/>
    <mergeCell ref="E30:F30"/>
    <mergeCell ref="K30:L30"/>
    <mergeCell ref="E31:F31"/>
    <mergeCell ref="K31:L31"/>
    <mergeCell ref="E32:F32"/>
    <mergeCell ref="K32:L32"/>
    <mergeCell ref="E33:F33"/>
    <mergeCell ref="K33:L33"/>
    <mergeCell ref="E34:F34"/>
    <mergeCell ref="K34:L34"/>
    <mergeCell ref="A37:N37"/>
    <mergeCell ref="A38:E38"/>
    <mergeCell ref="F38:K38"/>
    <mergeCell ref="L38:N38"/>
    <mergeCell ref="E35:F35"/>
    <mergeCell ref="K35:L35"/>
    <mergeCell ref="A36:C36"/>
    <mergeCell ref="E36:F36"/>
    <mergeCell ref="K36:L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8"/>
  <sheetViews>
    <sheetView showGridLines="0" workbookViewId="0">
      <selection sqref="A1:I1"/>
    </sheetView>
  </sheetViews>
  <sheetFormatPr defaultColWidth="9" defaultRowHeight="11.25" x14ac:dyDescent="0.15"/>
  <cols>
    <col min="1" max="1" width="8.6640625" customWidth="1"/>
    <col min="2" max="2" width="26" customWidth="1"/>
    <col min="3" max="3" width="14.5" customWidth="1"/>
    <col min="4" max="4" width="7.83203125" customWidth="1"/>
    <col min="5" max="5" width="16.83203125" customWidth="1"/>
    <col min="6" max="6" width="13" customWidth="1"/>
    <col min="7" max="7" width="1.83203125" customWidth="1"/>
    <col min="8" max="8" width="14.1640625" customWidth="1"/>
    <col min="9" max="9" width="12.83203125" customWidth="1"/>
  </cols>
  <sheetData>
    <row r="1" spans="1:9" ht="39.75" customHeight="1" x14ac:dyDescent="0.15">
      <c r="A1" s="227" t="s">
        <v>341</v>
      </c>
      <c r="B1" s="227"/>
      <c r="C1" s="227"/>
      <c r="D1" s="227"/>
      <c r="E1" s="227"/>
      <c r="F1" s="227"/>
      <c r="G1" s="228"/>
      <c r="H1" s="228"/>
      <c r="I1" s="228"/>
    </row>
    <row r="2" spans="1:9" ht="25.5" customHeight="1" x14ac:dyDescent="0.15">
      <c r="A2" s="229" t="s">
        <v>19</v>
      </c>
      <c r="B2" s="229"/>
      <c r="C2" s="229"/>
      <c r="D2" s="229" t="s">
        <v>20</v>
      </c>
      <c r="E2" s="229"/>
      <c r="F2" s="229"/>
      <c r="G2" s="230" t="s">
        <v>21</v>
      </c>
      <c r="H2" s="230"/>
      <c r="I2" s="230"/>
    </row>
    <row r="3" spans="1:9" ht="25.5" customHeight="1" x14ac:dyDescent="0.15">
      <c r="A3" s="58" t="s">
        <v>22</v>
      </c>
      <c r="B3" s="60" t="s">
        <v>343</v>
      </c>
      <c r="C3" s="231" t="s">
        <v>344</v>
      </c>
      <c r="D3" s="231"/>
      <c r="E3" s="60" t="s">
        <v>345</v>
      </c>
      <c r="F3" s="231" t="s">
        <v>346</v>
      </c>
      <c r="G3" s="231"/>
      <c r="H3" s="60" t="s">
        <v>338</v>
      </c>
      <c r="I3" s="64" t="s">
        <v>301</v>
      </c>
    </row>
    <row r="4" spans="1:9" ht="18" customHeight="1" x14ac:dyDescent="0.15">
      <c r="A4" s="59" t="s">
        <v>342</v>
      </c>
      <c r="B4" s="61" t="s">
        <v>342</v>
      </c>
      <c r="C4" s="222" t="s">
        <v>342</v>
      </c>
      <c r="D4" s="222"/>
      <c r="E4" s="62" t="s">
        <v>342</v>
      </c>
      <c r="F4" s="223" t="s">
        <v>342</v>
      </c>
      <c r="G4" s="223"/>
      <c r="H4" s="62" t="s">
        <v>342</v>
      </c>
      <c r="I4" s="65" t="s">
        <v>342</v>
      </c>
    </row>
    <row r="5" spans="1:9" ht="18" customHeight="1" x14ac:dyDescent="0.15">
      <c r="A5" s="59" t="s">
        <v>342</v>
      </c>
      <c r="B5" s="61" t="s">
        <v>342</v>
      </c>
      <c r="C5" s="222" t="s">
        <v>342</v>
      </c>
      <c r="D5" s="222"/>
      <c r="E5" s="62" t="s">
        <v>342</v>
      </c>
      <c r="F5" s="223" t="s">
        <v>342</v>
      </c>
      <c r="G5" s="223"/>
      <c r="H5" s="62" t="s">
        <v>342</v>
      </c>
      <c r="I5" s="65" t="s">
        <v>342</v>
      </c>
    </row>
    <row r="6" spans="1:9" ht="18" customHeight="1" x14ac:dyDescent="0.15">
      <c r="A6" s="59" t="s">
        <v>342</v>
      </c>
      <c r="B6" s="61" t="s">
        <v>342</v>
      </c>
      <c r="C6" s="222" t="s">
        <v>342</v>
      </c>
      <c r="D6" s="222"/>
      <c r="E6" s="62" t="s">
        <v>342</v>
      </c>
      <c r="F6" s="223" t="s">
        <v>342</v>
      </c>
      <c r="G6" s="223"/>
      <c r="H6" s="62" t="s">
        <v>342</v>
      </c>
      <c r="I6" s="65" t="s">
        <v>342</v>
      </c>
    </row>
    <row r="7" spans="1:9" ht="18" customHeight="1" x14ac:dyDescent="0.15">
      <c r="A7" s="59" t="s">
        <v>342</v>
      </c>
      <c r="B7" s="61" t="s">
        <v>342</v>
      </c>
      <c r="C7" s="222" t="s">
        <v>342</v>
      </c>
      <c r="D7" s="222"/>
      <c r="E7" s="62" t="s">
        <v>342</v>
      </c>
      <c r="F7" s="223" t="s">
        <v>342</v>
      </c>
      <c r="G7" s="223"/>
      <c r="H7" s="62" t="s">
        <v>342</v>
      </c>
      <c r="I7" s="65" t="s">
        <v>342</v>
      </c>
    </row>
    <row r="8" spans="1:9" ht="18" customHeight="1" x14ac:dyDescent="0.15">
      <c r="A8" s="59" t="s">
        <v>342</v>
      </c>
      <c r="B8" s="61" t="s">
        <v>342</v>
      </c>
      <c r="C8" s="222" t="s">
        <v>342</v>
      </c>
      <c r="D8" s="222"/>
      <c r="E8" s="62" t="s">
        <v>342</v>
      </c>
      <c r="F8" s="223" t="s">
        <v>342</v>
      </c>
      <c r="G8" s="223"/>
      <c r="H8" s="62" t="s">
        <v>342</v>
      </c>
      <c r="I8" s="65" t="s">
        <v>342</v>
      </c>
    </row>
    <row r="9" spans="1:9" ht="18" customHeight="1" x14ac:dyDescent="0.15">
      <c r="A9" s="59" t="s">
        <v>342</v>
      </c>
      <c r="B9" s="61" t="s">
        <v>342</v>
      </c>
      <c r="C9" s="222" t="s">
        <v>342</v>
      </c>
      <c r="D9" s="222"/>
      <c r="E9" s="62" t="s">
        <v>342</v>
      </c>
      <c r="F9" s="223" t="s">
        <v>342</v>
      </c>
      <c r="G9" s="223"/>
      <c r="H9" s="62" t="s">
        <v>342</v>
      </c>
      <c r="I9" s="65" t="s">
        <v>342</v>
      </c>
    </row>
    <row r="10" spans="1:9" ht="18" customHeight="1" x14ac:dyDescent="0.15">
      <c r="A10" s="59" t="s">
        <v>342</v>
      </c>
      <c r="B10" s="61" t="s">
        <v>342</v>
      </c>
      <c r="C10" s="222" t="s">
        <v>342</v>
      </c>
      <c r="D10" s="222"/>
      <c r="E10" s="62" t="s">
        <v>342</v>
      </c>
      <c r="F10" s="223" t="s">
        <v>342</v>
      </c>
      <c r="G10" s="223"/>
      <c r="H10" s="62" t="s">
        <v>342</v>
      </c>
      <c r="I10" s="65" t="s">
        <v>342</v>
      </c>
    </row>
    <row r="11" spans="1:9" ht="18" customHeight="1" x14ac:dyDescent="0.15">
      <c r="A11" s="59" t="s">
        <v>342</v>
      </c>
      <c r="B11" s="61" t="s">
        <v>342</v>
      </c>
      <c r="C11" s="222" t="s">
        <v>342</v>
      </c>
      <c r="D11" s="222"/>
      <c r="E11" s="62" t="s">
        <v>342</v>
      </c>
      <c r="F11" s="223" t="s">
        <v>342</v>
      </c>
      <c r="G11" s="223"/>
      <c r="H11" s="62" t="s">
        <v>342</v>
      </c>
      <c r="I11" s="65" t="s">
        <v>342</v>
      </c>
    </row>
    <row r="12" spans="1:9" ht="18" customHeight="1" x14ac:dyDescent="0.15">
      <c r="A12" s="59" t="s">
        <v>342</v>
      </c>
      <c r="B12" s="61" t="s">
        <v>342</v>
      </c>
      <c r="C12" s="222" t="s">
        <v>342</v>
      </c>
      <c r="D12" s="222"/>
      <c r="E12" s="62" t="s">
        <v>342</v>
      </c>
      <c r="F12" s="223" t="s">
        <v>342</v>
      </c>
      <c r="G12" s="223"/>
      <c r="H12" s="62" t="s">
        <v>342</v>
      </c>
      <c r="I12" s="65" t="s">
        <v>342</v>
      </c>
    </row>
    <row r="13" spans="1:9" ht="18" customHeight="1" x14ac:dyDescent="0.15">
      <c r="A13" s="59" t="s">
        <v>342</v>
      </c>
      <c r="B13" s="61" t="s">
        <v>342</v>
      </c>
      <c r="C13" s="222" t="s">
        <v>342</v>
      </c>
      <c r="D13" s="222"/>
      <c r="E13" s="62" t="s">
        <v>342</v>
      </c>
      <c r="F13" s="223" t="s">
        <v>342</v>
      </c>
      <c r="G13" s="223"/>
      <c r="H13" s="62" t="s">
        <v>342</v>
      </c>
      <c r="I13" s="65" t="s">
        <v>342</v>
      </c>
    </row>
    <row r="14" spans="1:9" ht="18" customHeight="1" x14ac:dyDescent="0.15">
      <c r="A14" s="59" t="s">
        <v>342</v>
      </c>
      <c r="B14" s="61" t="s">
        <v>342</v>
      </c>
      <c r="C14" s="222" t="s">
        <v>342</v>
      </c>
      <c r="D14" s="222"/>
      <c r="E14" s="62" t="s">
        <v>342</v>
      </c>
      <c r="F14" s="223" t="s">
        <v>342</v>
      </c>
      <c r="G14" s="223"/>
      <c r="H14" s="62" t="s">
        <v>342</v>
      </c>
      <c r="I14" s="65" t="s">
        <v>342</v>
      </c>
    </row>
    <row r="15" spans="1:9" ht="18" customHeight="1" x14ac:dyDescent="0.15">
      <c r="A15" s="59" t="s">
        <v>342</v>
      </c>
      <c r="B15" s="61" t="s">
        <v>342</v>
      </c>
      <c r="C15" s="222" t="s">
        <v>342</v>
      </c>
      <c r="D15" s="222"/>
      <c r="E15" s="62" t="s">
        <v>342</v>
      </c>
      <c r="F15" s="223" t="s">
        <v>342</v>
      </c>
      <c r="G15" s="223"/>
      <c r="H15" s="62" t="s">
        <v>342</v>
      </c>
      <c r="I15" s="65" t="s">
        <v>342</v>
      </c>
    </row>
    <row r="16" spans="1:9" ht="18" customHeight="1" x14ac:dyDescent="0.15">
      <c r="A16" s="59" t="s">
        <v>342</v>
      </c>
      <c r="B16" s="61" t="s">
        <v>342</v>
      </c>
      <c r="C16" s="222" t="s">
        <v>342</v>
      </c>
      <c r="D16" s="222"/>
      <c r="E16" s="62" t="s">
        <v>342</v>
      </c>
      <c r="F16" s="223" t="s">
        <v>342</v>
      </c>
      <c r="G16" s="223"/>
      <c r="H16" s="62" t="s">
        <v>342</v>
      </c>
      <c r="I16" s="65" t="s">
        <v>342</v>
      </c>
    </row>
    <row r="17" spans="1:9" ht="18" customHeight="1" x14ac:dyDescent="0.15">
      <c r="A17" s="59" t="s">
        <v>342</v>
      </c>
      <c r="B17" s="61" t="s">
        <v>342</v>
      </c>
      <c r="C17" s="222" t="s">
        <v>342</v>
      </c>
      <c r="D17" s="222"/>
      <c r="E17" s="62" t="s">
        <v>342</v>
      </c>
      <c r="F17" s="223" t="s">
        <v>342</v>
      </c>
      <c r="G17" s="223"/>
      <c r="H17" s="62" t="s">
        <v>342</v>
      </c>
      <c r="I17" s="65" t="s">
        <v>342</v>
      </c>
    </row>
    <row r="18" spans="1:9" ht="18" customHeight="1" x14ac:dyDescent="0.15">
      <c r="A18" s="59" t="s">
        <v>342</v>
      </c>
      <c r="B18" s="61" t="s">
        <v>342</v>
      </c>
      <c r="C18" s="222" t="s">
        <v>342</v>
      </c>
      <c r="D18" s="222"/>
      <c r="E18" s="62" t="s">
        <v>342</v>
      </c>
      <c r="F18" s="223" t="s">
        <v>342</v>
      </c>
      <c r="G18" s="223"/>
      <c r="H18" s="62" t="s">
        <v>342</v>
      </c>
      <c r="I18" s="65" t="s">
        <v>342</v>
      </c>
    </row>
    <row r="19" spans="1:9" ht="18" customHeight="1" x14ac:dyDescent="0.15">
      <c r="A19" s="59" t="s">
        <v>342</v>
      </c>
      <c r="B19" s="61" t="s">
        <v>342</v>
      </c>
      <c r="C19" s="222" t="s">
        <v>342</v>
      </c>
      <c r="D19" s="222"/>
      <c r="E19" s="62" t="s">
        <v>342</v>
      </c>
      <c r="F19" s="223" t="s">
        <v>342</v>
      </c>
      <c r="G19" s="223"/>
      <c r="H19" s="62" t="s">
        <v>342</v>
      </c>
      <c r="I19" s="65" t="s">
        <v>342</v>
      </c>
    </row>
    <row r="20" spans="1:9" ht="18" customHeight="1" x14ac:dyDescent="0.15">
      <c r="A20" s="59" t="s">
        <v>342</v>
      </c>
      <c r="B20" s="61" t="s">
        <v>342</v>
      </c>
      <c r="C20" s="222" t="s">
        <v>342</v>
      </c>
      <c r="D20" s="222"/>
      <c r="E20" s="62" t="s">
        <v>342</v>
      </c>
      <c r="F20" s="223" t="s">
        <v>342</v>
      </c>
      <c r="G20" s="223"/>
      <c r="H20" s="62" t="s">
        <v>342</v>
      </c>
      <c r="I20" s="65" t="s">
        <v>342</v>
      </c>
    </row>
    <row r="21" spans="1:9" ht="18" customHeight="1" x14ac:dyDescent="0.15">
      <c r="A21" s="59" t="s">
        <v>342</v>
      </c>
      <c r="B21" s="61" t="s">
        <v>342</v>
      </c>
      <c r="C21" s="222" t="s">
        <v>342</v>
      </c>
      <c r="D21" s="222"/>
      <c r="E21" s="62" t="s">
        <v>342</v>
      </c>
      <c r="F21" s="223" t="s">
        <v>342</v>
      </c>
      <c r="G21" s="223"/>
      <c r="H21" s="62" t="s">
        <v>342</v>
      </c>
      <c r="I21" s="65" t="s">
        <v>342</v>
      </c>
    </row>
    <row r="22" spans="1:9" ht="18" customHeight="1" x14ac:dyDescent="0.15">
      <c r="A22" s="59" t="s">
        <v>342</v>
      </c>
      <c r="B22" s="61" t="s">
        <v>342</v>
      </c>
      <c r="C22" s="222" t="s">
        <v>342</v>
      </c>
      <c r="D22" s="222"/>
      <c r="E22" s="62" t="s">
        <v>342</v>
      </c>
      <c r="F22" s="223" t="s">
        <v>342</v>
      </c>
      <c r="G22" s="223"/>
      <c r="H22" s="62" t="s">
        <v>342</v>
      </c>
      <c r="I22" s="65" t="s">
        <v>342</v>
      </c>
    </row>
    <row r="23" spans="1:9" ht="18" customHeight="1" x14ac:dyDescent="0.15">
      <c r="A23" s="59" t="s">
        <v>342</v>
      </c>
      <c r="B23" s="61" t="s">
        <v>342</v>
      </c>
      <c r="C23" s="222" t="s">
        <v>342</v>
      </c>
      <c r="D23" s="222"/>
      <c r="E23" s="62" t="s">
        <v>342</v>
      </c>
      <c r="F23" s="223" t="s">
        <v>342</v>
      </c>
      <c r="G23" s="223"/>
      <c r="H23" s="62" t="s">
        <v>342</v>
      </c>
      <c r="I23" s="65" t="s">
        <v>342</v>
      </c>
    </row>
    <row r="24" spans="1:9" ht="18" customHeight="1" x14ac:dyDescent="0.15">
      <c r="A24" s="59" t="s">
        <v>342</v>
      </c>
      <c r="B24" s="61" t="s">
        <v>342</v>
      </c>
      <c r="C24" s="222" t="s">
        <v>342</v>
      </c>
      <c r="D24" s="222"/>
      <c r="E24" s="62" t="s">
        <v>342</v>
      </c>
      <c r="F24" s="223" t="s">
        <v>342</v>
      </c>
      <c r="G24" s="223"/>
      <c r="H24" s="62" t="s">
        <v>342</v>
      </c>
      <c r="I24" s="65" t="s">
        <v>342</v>
      </c>
    </row>
    <row r="25" spans="1:9" ht="18" customHeight="1" x14ac:dyDescent="0.15">
      <c r="A25" s="59" t="s">
        <v>342</v>
      </c>
      <c r="B25" s="61" t="s">
        <v>342</v>
      </c>
      <c r="C25" s="222" t="s">
        <v>342</v>
      </c>
      <c r="D25" s="222"/>
      <c r="E25" s="62" t="s">
        <v>342</v>
      </c>
      <c r="F25" s="223" t="s">
        <v>342</v>
      </c>
      <c r="G25" s="223"/>
      <c r="H25" s="62" t="s">
        <v>342</v>
      </c>
      <c r="I25" s="65" t="s">
        <v>342</v>
      </c>
    </row>
    <row r="26" spans="1:9" ht="18" customHeight="1" x14ac:dyDescent="0.15">
      <c r="A26" s="59" t="s">
        <v>342</v>
      </c>
      <c r="B26" s="61" t="s">
        <v>342</v>
      </c>
      <c r="C26" s="222" t="s">
        <v>342</v>
      </c>
      <c r="D26" s="222"/>
      <c r="E26" s="62" t="s">
        <v>342</v>
      </c>
      <c r="F26" s="223" t="s">
        <v>342</v>
      </c>
      <c r="G26" s="223"/>
      <c r="H26" s="62" t="s">
        <v>342</v>
      </c>
      <c r="I26" s="65" t="s">
        <v>342</v>
      </c>
    </row>
    <row r="27" spans="1:9" ht="18" customHeight="1" x14ac:dyDescent="0.15">
      <c r="A27" s="59" t="s">
        <v>342</v>
      </c>
      <c r="B27" s="61" t="s">
        <v>342</v>
      </c>
      <c r="C27" s="222" t="s">
        <v>342</v>
      </c>
      <c r="D27" s="222"/>
      <c r="E27" s="62" t="s">
        <v>342</v>
      </c>
      <c r="F27" s="223" t="s">
        <v>342</v>
      </c>
      <c r="G27" s="223"/>
      <c r="H27" s="62" t="s">
        <v>342</v>
      </c>
      <c r="I27" s="65" t="s">
        <v>342</v>
      </c>
    </row>
    <row r="28" spans="1:9" ht="18" customHeight="1" x14ac:dyDescent="0.15">
      <c r="A28" s="59" t="s">
        <v>342</v>
      </c>
      <c r="B28" s="61" t="s">
        <v>342</v>
      </c>
      <c r="C28" s="222" t="s">
        <v>342</v>
      </c>
      <c r="D28" s="222"/>
      <c r="E28" s="62" t="s">
        <v>342</v>
      </c>
      <c r="F28" s="223" t="s">
        <v>342</v>
      </c>
      <c r="G28" s="223"/>
      <c r="H28" s="62" t="s">
        <v>342</v>
      </c>
      <c r="I28" s="65" t="s">
        <v>342</v>
      </c>
    </row>
    <row r="29" spans="1:9" ht="18" customHeight="1" x14ac:dyDescent="0.15">
      <c r="A29" s="59" t="s">
        <v>342</v>
      </c>
      <c r="B29" s="61" t="s">
        <v>342</v>
      </c>
      <c r="C29" s="222" t="s">
        <v>342</v>
      </c>
      <c r="D29" s="222"/>
      <c r="E29" s="62" t="s">
        <v>342</v>
      </c>
      <c r="F29" s="223" t="s">
        <v>342</v>
      </c>
      <c r="G29" s="223"/>
      <c r="H29" s="62" t="s">
        <v>342</v>
      </c>
      <c r="I29" s="65" t="s">
        <v>342</v>
      </c>
    </row>
    <row r="30" spans="1:9" ht="18" customHeight="1" x14ac:dyDescent="0.15">
      <c r="A30" s="59" t="s">
        <v>342</v>
      </c>
      <c r="B30" s="61" t="s">
        <v>342</v>
      </c>
      <c r="C30" s="222" t="s">
        <v>342</v>
      </c>
      <c r="D30" s="222"/>
      <c r="E30" s="62" t="s">
        <v>342</v>
      </c>
      <c r="F30" s="223" t="s">
        <v>342</v>
      </c>
      <c r="G30" s="223"/>
      <c r="H30" s="62" t="s">
        <v>342</v>
      </c>
      <c r="I30" s="65" t="s">
        <v>342</v>
      </c>
    </row>
    <row r="31" spans="1:9" ht="18" customHeight="1" x14ac:dyDescent="0.15">
      <c r="A31" s="59" t="s">
        <v>342</v>
      </c>
      <c r="B31" s="61" t="s">
        <v>342</v>
      </c>
      <c r="C31" s="222" t="s">
        <v>342</v>
      </c>
      <c r="D31" s="222"/>
      <c r="E31" s="62" t="s">
        <v>342</v>
      </c>
      <c r="F31" s="223" t="s">
        <v>342</v>
      </c>
      <c r="G31" s="223"/>
      <c r="H31" s="62" t="s">
        <v>342</v>
      </c>
      <c r="I31" s="65" t="s">
        <v>342</v>
      </c>
    </row>
    <row r="32" spans="1:9" ht="18" customHeight="1" x14ac:dyDescent="0.15">
      <c r="A32" s="59" t="s">
        <v>342</v>
      </c>
      <c r="B32" s="61" t="s">
        <v>342</v>
      </c>
      <c r="C32" s="222" t="s">
        <v>342</v>
      </c>
      <c r="D32" s="222"/>
      <c r="E32" s="62" t="s">
        <v>342</v>
      </c>
      <c r="F32" s="223" t="s">
        <v>342</v>
      </c>
      <c r="G32" s="223"/>
      <c r="H32" s="62" t="s">
        <v>342</v>
      </c>
      <c r="I32" s="65" t="s">
        <v>342</v>
      </c>
    </row>
    <row r="33" spans="1:9" ht="18" customHeight="1" x14ac:dyDescent="0.15">
      <c r="A33" s="59" t="s">
        <v>342</v>
      </c>
      <c r="B33" s="61" t="s">
        <v>342</v>
      </c>
      <c r="C33" s="222" t="s">
        <v>342</v>
      </c>
      <c r="D33" s="222"/>
      <c r="E33" s="62" t="s">
        <v>342</v>
      </c>
      <c r="F33" s="223" t="s">
        <v>342</v>
      </c>
      <c r="G33" s="223"/>
      <c r="H33" s="62" t="s">
        <v>342</v>
      </c>
      <c r="I33" s="65" t="s">
        <v>342</v>
      </c>
    </row>
    <row r="34" spans="1:9" ht="18" customHeight="1" x14ac:dyDescent="0.15">
      <c r="A34" s="59" t="s">
        <v>342</v>
      </c>
      <c r="B34" s="61" t="s">
        <v>342</v>
      </c>
      <c r="C34" s="222" t="s">
        <v>342</v>
      </c>
      <c r="D34" s="222"/>
      <c r="E34" s="62" t="s">
        <v>342</v>
      </c>
      <c r="F34" s="223" t="s">
        <v>342</v>
      </c>
      <c r="G34" s="223"/>
      <c r="H34" s="62" t="s">
        <v>342</v>
      </c>
      <c r="I34" s="65" t="s">
        <v>342</v>
      </c>
    </row>
    <row r="35" spans="1:9" ht="18" customHeight="1" x14ac:dyDescent="0.15">
      <c r="A35" s="59" t="s">
        <v>342</v>
      </c>
      <c r="B35" s="61" t="s">
        <v>342</v>
      </c>
      <c r="C35" s="222" t="s">
        <v>342</v>
      </c>
      <c r="D35" s="222"/>
      <c r="E35" s="62" t="s">
        <v>342</v>
      </c>
      <c r="F35" s="223" t="s">
        <v>342</v>
      </c>
      <c r="G35" s="223"/>
      <c r="H35" s="62" t="s">
        <v>342</v>
      </c>
      <c r="I35" s="65" t="s">
        <v>342</v>
      </c>
    </row>
    <row r="36" spans="1:9" ht="18" customHeight="1" x14ac:dyDescent="0.15">
      <c r="A36" s="224" t="s">
        <v>167</v>
      </c>
      <c r="B36" s="225"/>
      <c r="C36" s="225"/>
      <c r="D36" s="225"/>
      <c r="E36" s="63" t="s">
        <v>198</v>
      </c>
      <c r="F36" s="226" t="s">
        <v>342</v>
      </c>
      <c r="G36" s="226"/>
      <c r="H36" s="63" t="s">
        <v>342</v>
      </c>
      <c r="I36" s="66" t="s">
        <v>320</v>
      </c>
    </row>
    <row r="37" spans="1:9" ht="18" customHeight="1" x14ac:dyDescent="0.15">
      <c r="A37" s="220" t="s">
        <v>347</v>
      </c>
      <c r="B37" s="220"/>
      <c r="C37" s="220"/>
      <c r="D37" s="220"/>
      <c r="E37" s="220"/>
      <c r="F37" s="220"/>
      <c r="G37" s="220"/>
      <c r="H37" s="220"/>
      <c r="I37" s="220"/>
    </row>
    <row r="38" spans="1:9" ht="18" customHeight="1" x14ac:dyDescent="0.15">
      <c r="A38" s="220" t="s">
        <v>342</v>
      </c>
      <c r="B38" s="220"/>
      <c r="C38" s="220"/>
      <c r="D38" s="220" t="s">
        <v>342</v>
      </c>
      <c r="E38" s="220"/>
      <c r="F38" s="220"/>
      <c r="G38" s="221" t="s">
        <v>348</v>
      </c>
      <c r="H38" s="221"/>
      <c r="I38" s="221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A37:I37"/>
    <mergeCell ref="A38:C38"/>
    <mergeCell ref="D38:F38"/>
    <mergeCell ref="G38:I38"/>
    <mergeCell ref="C34:D34"/>
    <mergeCell ref="F34:G34"/>
    <mergeCell ref="C35:D35"/>
    <mergeCell ref="F35:G35"/>
    <mergeCell ref="A36:D36"/>
    <mergeCell ref="F36:G36"/>
  </mergeCells>
  <phoneticPr fontId="43" type="noConversion"/>
  <printOptions horizontalCentered="1"/>
  <pageMargins left="0.116416666666667" right="0.116416666666667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扉-3 投标总价扉页</vt:lpstr>
      <vt:lpstr>表-04 单位工程投标报价汇总表</vt:lpstr>
      <vt:lpstr>表-08 分部分项工程和单价措施项目清单与计价表</vt:lpstr>
      <vt:lpstr>表-09 综合单价分析表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活力强哥</cp:lastModifiedBy>
  <dcterms:created xsi:type="dcterms:W3CDTF">2018-09-11T18:04:42Z</dcterms:created>
  <dcterms:modified xsi:type="dcterms:W3CDTF">2018-09-11T10:30:25Z</dcterms:modified>
</cp:coreProperties>
</file>