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330"/>
  <workbookPr defaultThemeVersion="124226"/>
  <mc:AlternateContent xmlns:mc="http://schemas.openxmlformats.org/markup-compatibility/2006">
    <mc:Choice Requires="x15">
      <x15ac:absPath xmlns:x15ac="http://schemas.microsoft.com/office/spreadsheetml/2010/11/ac" url="E:\2018\古城镇中心学校广播及灯光音响招标项目\古城言心投标文件\"/>
    </mc:Choice>
  </mc:AlternateContent>
  <xr:revisionPtr revIDLastSave="0" documentId="12_ncr:500000_{BBE35B13-6B14-45BF-A805-84AAC101EE50}" xr6:coauthVersionLast="33" xr6:coauthVersionMax="34" xr10:uidLastSave="{00000000-0000-0000-0000-000000000000}"/>
  <bookViews>
    <workbookView xWindow="360" yWindow="180" windowWidth="20730" windowHeight="11670" xr2:uid="{00000000-000D-0000-FFFF-FFFF00000000}"/>
  </bookViews>
  <sheets>
    <sheet name="投标货物分项报价表 " sheetId="5" r:id="rId1"/>
  </sheets>
  <definedNames>
    <definedName name="OLE_LINK3" localSheetId="0">'投标货物分项报价表 '!#REF!</definedName>
    <definedName name="_xlnm.Print_Area" localSheetId="0">'投标货物分项报价表 '!$A$1:$I$7</definedName>
  </definedNames>
  <calcPr calcId="179017"/>
</workbook>
</file>

<file path=xl/calcChain.xml><?xml version="1.0" encoding="utf-8"?>
<calcChain xmlns="http://schemas.openxmlformats.org/spreadsheetml/2006/main">
  <c r="I50" i="5" l="1"/>
  <c r="I49" i="5"/>
  <c r="C49" i="5"/>
  <c r="I46" i="5"/>
  <c r="C46" i="5"/>
  <c r="I45" i="5"/>
  <c r="I44" i="5"/>
  <c r="C45" i="5"/>
  <c r="C44" i="5"/>
  <c r="G49" i="5" l="1"/>
  <c r="G46" i="5"/>
  <c r="G45" i="5"/>
  <c r="H39" i="5" l="1"/>
  <c r="H40" i="5"/>
  <c r="H41" i="5"/>
  <c r="H42" i="5"/>
  <c r="H43" i="5"/>
  <c r="H44" i="5"/>
  <c r="H45" i="5"/>
  <c r="H46" i="5"/>
  <c r="H47" i="5"/>
  <c r="H48" i="5"/>
  <c r="H49" i="5"/>
  <c r="H50" i="5"/>
  <c r="H51" i="5"/>
  <c r="H52" i="5"/>
  <c r="H53" i="5"/>
  <c r="H38" i="5"/>
  <c r="H6" i="5"/>
  <c r="H7" i="5"/>
  <c r="H8" i="5"/>
  <c r="H9" i="5"/>
  <c r="H10" i="5"/>
  <c r="H11" i="5"/>
  <c r="H12" i="5"/>
  <c r="H13" i="5"/>
  <c r="H14" i="5"/>
  <c r="H15" i="5"/>
  <c r="H16" i="5"/>
  <c r="H17" i="5"/>
  <c r="H18" i="5"/>
  <c r="H19" i="5"/>
  <c r="H20" i="5"/>
  <c r="H21" i="5"/>
  <c r="H22" i="5"/>
  <c r="H23" i="5"/>
  <c r="H24" i="5"/>
  <c r="H25" i="5"/>
  <c r="H26" i="5"/>
  <c r="H27" i="5"/>
  <c r="H28" i="5"/>
  <c r="H29" i="5"/>
  <c r="H30" i="5"/>
  <c r="H31" i="5"/>
  <c r="H32" i="5"/>
  <c r="H33" i="5"/>
  <c r="H34" i="5"/>
  <c r="H35" i="5"/>
  <c r="H5" i="5"/>
  <c r="G36" i="5" l="1"/>
  <c r="G54" i="5"/>
  <c r="H55" i="5" l="1"/>
  <c r="C55" i="5" l="1"/>
</calcChain>
</file>

<file path=xl/sharedStrings.xml><?xml version="1.0" encoding="utf-8"?>
<sst xmlns="http://schemas.openxmlformats.org/spreadsheetml/2006/main" count="247" uniqueCount="170">
  <si>
    <t>序号</t>
    <phoneticPr fontId="1" type="noConversion"/>
  </si>
  <si>
    <t>名称</t>
    <phoneticPr fontId="1" type="noConversion"/>
  </si>
  <si>
    <t>品牌及型号</t>
  </si>
  <si>
    <t>技术参数</t>
  </si>
  <si>
    <t>单 位</t>
  </si>
  <si>
    <t>数 量</t>
  </si>
  <si>
    <t>单 价</t>
  </si>
  <si>
    <t>总价</t>
  </si>
  <si>
    <t>厂家及产地</t>
  </si>
  <si>
    <t>套</t>
  </si>
  <si>
    <t>台</t>
  </si>
  <si>
    <t>工控系统服务器</t>
  </si>
  <si>
    <t>IP广播软件</t>
  </si>
  <si>
    <t>网络广播主机</t>
  </si>
  <si>
    <t>IP广播网络寻呼话筒</t>
  </si>
  <si>
    <t>网络音频机架式终端</t>
  </si>
  <si>
    <t>IP网络音箱</t>
  </si>
  <si>
    <t>只</t>
  </si>
  <si>
    <t>室外防水音柱</t>
  </si>
  <si>
    <t>前级放大器</t>
  </si>
  <si>
    <t>电源管理器</t>
  </si>
  <si>
    <t>无线手持话筒</t>
  </si>
  <si>
    <t>UHF天线讯号放大器</t>
  </si>
  <si>
    <t>宽频定向天线</t>
  </si>
  <si>
    <t>广播麦克风</t>
  </si>
  <si>
    <t>航空机柜</t>
  </si>
  <si>
    <t>网线</t>
  </si>
  <si>
    <t>交换机</t>
  </si>
  <si>
    <t>批</t>
  </si>
  <si>
    <t>一</t>
  </si>
  <si>
    <t>广播信息发布软件</t>
  </si>
  <si>
    <t>音频扩展终端</t>
  </si>
  <si>
    <t>音柱功放</t>
  </si>
  <si>
    <t>数字播放系统</t>
  </si>
  <si>
    <t>机柜</t>
  </si>
  <si>
    <t>配线架</t>
  </si>
  <si>
    <t>光纤</t>
  </si>
  <si>
    <t>米</t>
  </si>
  <si>
    <t>光纤收发器</t>
  </si>
  <si>
    <t>对</t>
  </si>
  <si>
    <t>箱</t>
  </si>
  <si>
    <t>音频线</t>
  </si>
  <si>
    <t>辅助材料</t>
  </si>
  <si>
    <t>二</t>
  </si>
  <si>
    <t>PAR灯</t>
  </si>
  <si>
    <t>控制台</t>
  </si>
  <si>
    <t>主扩音箱</t>
  </si>
  <si>
    <t>扩声音箱</t>
  </si>
  <si>
    <t>主扩功放</t>
  </si>
  <si>
    <t>扩声功放</t>
  </si>
  <si>
    <t>音频处理器</t>
  </si>
  <si>
    <t>无线话筒</t>
  </si>
  <si>
    <t>无线会议话筒</t>
  </si>
  <si>
    <t>航空柜</t>
  </si>
  <si>
    <t>室内音频处理</t>
  </si>
  <si>
    <t>教学一体机</t>
  </si>
  <si>
    <t>教学电视</t>
  </si>
  <si>
    <t>/</t>
  </si>
  <si>
    <t>校园广播系统</t>
    <phoneticPr fontId="1" type="noConversion"/>
  </si>
  <si>
    <t>校园广播系统金额小计：</t>
    <phoneticPr fontId="1" type="noConversion"/>
  </si>
  <si>
    <t>①</t>
    <phoneticPr fontId="1" type="noConversion"/>
  </si>
  <si>
    <t>灯光音响视频设备</t>
    <phoneticPr fontId="1" type="noConversion"/>
  </si>
  <si>
    <t>灯光音响视频设备金额小计：</t>
    <phoneticPr fontId="1" type="noConversion"/>
  </si>
  <si>
    <t>②</t>
    <phoneticPr fontId="1" type="noConversion"/>
  </si>
  <si>
    <t>合   计</t>
    <phoneticPr fontId="1" type="noConversion"/>
  </si>
  <si>
    <t>③</t>
    <phoneticPr fontId="1" type="noConversion"/>
  </si>
  <si>
    <t xml:space="preserve">                                                                       单位（人民币）：元(¥)</t>
    <phoneticPr fontId="1" type="noConversion"/>
  </si>
  <si>
    <t>鸿合信息发布系统软件V5.0</t>
    <phoneticPr fontId="1" type="noConversion"/>
  </si>
  <si>
    <t>湖山DA-S218C</t>
    <phoneticPr fontId="1" type="noConversion"/>
  </si>
  <si>
    <t>佛山慧明电子科技有限公司/佛山市</t>
    <phoneticPr fontId="1" type="noConversion"/>
  </si>
  <si>
    <t>HMAUDIO DSP2000</t>
    <phoneticPr fontId="1" type="noConversion"/>
  </si>
  <si>
    <t>广州市迪韵专业音响有限公司/广州市</t>
    <phoneticPr fontId="1" type="noConversion"/>
  </si>
  <si>
    <t>DVON AD-308</t>
    <phoneticPr fontId="1" type="noConversion"/>
  </si>
  <si>
    <t>DVON AD302</t>
    <phoneticPr fontId="1" type="noConversion"/>
  </si>
  <si>
    <t>佛山市创思特音响有限公司/佛山市</t>
  </si>
  <si>
    <t>佛山市创思特音响有限公司/佛山市</t>
    <phoneticPr fontId="1" type="noConversion"/>
  </si>
  <si>
    <t>浙江揽盛通信科技有限公司/浙江</t>
    <phoneticPr fontId="1" type="noConversion"/>
  </si>
  <si>
    <t>1. 采用19″标准机箱，容量24芯
2. 电解板架体，整体静电喷涂。
3. 采用正面进缆，全正面化操作。
4. 安全灵活，可以靠墙或靠背安装，并可大规模并架。
5. 模块化结构，可调节熔接、配线单元组合。
6. 适配器与接续单元正面呈30°，既保证了跳线的弯曲半径，又可避免激光灼伤人眼。
7. 确保光纤、光缆在任何位置的弯曲半径大于40mm。
8. 采用多组过纤单元，实现跳线管理的科学化。
9. 通过各种单元的简单调整，可实现上进缆或下进缆、光纤配线标识清晰。
10. 电解板架体，整体静电喷涂。 采用正面进缆，全正面化操作。 安全灵活，可以靠墙或靠背安装，并可大规模并架。 模块化结构，可调节熔接、配线单元组合。</t>
    <phoneticPr fontId="1" type="noConversion"/>
  </si>
  <si>
    <t>厚德揽胜HD-GSU-6B</t>
    <phoneticPr fontId="1" type="noConversion"/>
  </si>
  <si>
    <t>厚德揽胜HD-ODF-24</t>
    <phoneticPr fontId="1" type="noConversion"/>
  </si>
  <si>
    <t>厚德揽胜HS-2000</t>
    <phoneticPr fontId="1" type="noConversion"/>
  </si>
  <si>
    <t>1. 护套层为低烟无卤材料， 具有良好的机械性能和温度特性，易弯曲、阻燃
2. 护套与松套管之间有多股玻璃纤维及阻水纱，防鼠咬、阻水
3. 直径小、重量轻、容易敷设
4. 能够提供较长的交货长度机械特性
5. 允许拉伸力 长期：24芯：200N ； 短期：24芯：660N 
6. 允许压扁力长期： 300N/100mm  ；短期：1000N/100mm
7. 弯曲半径  动态：20xD（光缆直径）  静态：10xD（光缆直径）
8. 室内外6芯单模</t>
    <phoneticPr fontId="1" type="noConversion"/>
  </si>
  <si>
    <t>厚德揽胜HD-GS25DB-E</t>
    <phoneticPr fontId="1" type="noConversion"/>
  </si>
  <si>
    <t>1.内置电源光纤收发器：内置开关电源为电信级电源；
2.单模百兆
3.单模光纤收发器：传输距离25公里</t>
    <phoneticPr fontId="1" type="noConversion"/>
  </si>
  <si>
    <t>厚德揽胜H-W550</t>
    <phoneticPr fontId="1" type="noConversion"/>
  </si>
  <si>
    <t>1.结构：单股裸铜线，聚乙烯（PE）绝缘，两根绝缘导体扭绞成对，  聚乙烯或聚氯乙烯绿色环保护套。
2.标准：国标YD/T 1019-2013；ANSI/EIA/TIA-568-C.2; ISO/IEC11801。
3.可应用于语音，综合业务数据网络（ISDN）,
4.ATM155Mbps和622MbpsTPDDI,100MbpsTPDDI, 快速以太网和千兆以太网。
5.超五类灰网线</t>
    <phoneticPr fontId="1" type="noConversion"/>
  </si>
  <si>
    <t>锐捷网络股份有限公司/福建省</t>
    <phoneticPr fontId="1" type="noConversion"/>
  </si>
  <si>
    <t>5个10/100/1000Mbps RJ45 端口;5口全千兆交换机;输入电源 5VDC/0.6A</t>
    <phoneticPr fontId="1" type="noConversion"/>
  </si>
  <si>
    <t>国标RVV2*1.5；额定温度：70℃； 额定电压：300/300V，300/500V；参考标准：GB5023-2008,JB/T8734-2012</t>
    <phoneticPr fontId="1" type="noConversion"/>
  </si>
  <si>
    <t>浙江揽盛通信科技有限公司/浙江省</t>
    <phoneticPr fontId="1" type="noConversion"/>
  </si>
  <si>
    <t>言心 定制</t>
    <phoneticPr fontId="1" type="noConversion"/>
  </si>
  <si>
    <t>河南言心实业有限公司/郑州</t>
    <phoneticPr fontId="1" type="noConversion"/>
  </si>
  <si>
    <t>海天 HT-640</t>
    <phoneticPr fontId="1" type="noConversion"/>
  </si>
  <si>
    <t>恩平市海天电子科技有限公司/广东省</t>
    <phoneticPr fontId="1" type="noConversion"/>
  </si>
  <si>
    <t>导体结构150/0.10；国标300芯金银线；20℃时导体电阻最大值/km：19.5</t>
    <phoneticPr fontId="1" type="noConversion"/>
  </si>
  <si>
    <t>铝边木制16U，带轮</t>
    <phoneticPr fontId="1" type="noConversion"/>
  </si>
  <si>
    <t>深圳市鸿合创新信息技术有限责任公司/深圳市</t>
    <phoneticPr fontId="1" type="noConversion"/>
  </si>
  <si>
    <t>四川长虹电器股份有限公司/四川省</t>
    <phoneticPr fontId="1" type="noConversion"/>
  </si>
  <si>
    <t>1. 屏幕尺寸(英寸) 32；最佳观看距离(m) 2米以内
2. 支持高清格式 768P/1080i
3. 分辨率 1366*768
4. 亮度 220cd/㎡
5. 对比度 1200:1
6. 刷屏率(HZ) 60
7. 面板类型 LED
8. 响应时间 6ms
9. 屏幕比例 16:9
10. 核心参数：CPU 4核A7；GPU 2核Mali 450
11. 端口参数：USB2.0 2；HDMI1.4接口 2；VGA接口 1；网络接口 1；数字电视CAM卡槽 1</t>
    <phoneticPr fontId="1" type="noConversion"/>
  </si>
  <si>
    <t>北京鸿合智能系统有限公司/北京市</t>
    <phoneticPr fontId="1" type="noConversion"/>
  </si>
  <si>
    <t>1.ARM+DSP内核；320×240 TFT-LCD液晶显示屏；微触键盘输入；
2.1路标准TCP/IP网络音频流输入、输出接口。
3.对网络终端进行音频广播，可组播和单播；
4.网络点播，可选择并播放服务器曲库中任意曲目。
5.内置监听功放+扬声器,可呼叫并与其他网络终端进行对讲；
6.可做监听终端，监听任一路网络音频。
7.一路PAGE MIC输入，具有优先功能，灵敏度和幻像供电选择。
8.一路MIC/line输入，具有灵敏度和幻像供电选择。一路AUX输入；一路立体音频REC输出，一路单声道MASTER音频输出，用于连接本地功放。
9.音频输出具有高低音调节，LED电平指示。
10.一路系统电源控制输出，一路紧急状态输出。一路RS485串口，可连接控制面板。一路大电流继电器输出（20A）、可控制外置功放电源；
11.提供固件网络远程升级；
12.输入电源：～220V
13.网络接口：10/100M Base网络，RJ45接口，1.5KV电气隔离.
14.PAGE Mic 输入：-45dBV/10KΩ
15.MIC/LINE 输入： MIC   -45dBV，LINE:  -10dBV/10KΩ
幻像供电：48DCV
16.AUX  输入： -10dBV/10KΩ
17.REC  输出：-10dBV/1KΩ
18.MASTER  输出：1V，500Ω，
19.监听 ：内置2W ,D类功放，3W高保真扬声器
20.网络特性：支持ICMP，ARP，TCP，UDP，HTTP，DNS，DHCP，IGMP网络协议；
21.控制输入 ： 一路  Rs485串口
22.控制输出： 一路系统电源控制输出(DC24V)；一路紧急状态输出(DC24V ,1A)。
尺寸：482×88×290mm；（W*H*D）
重量：3.8kg</t>
    <phoneticPr fontId="1" type="noConversion"/>
  </si>
  <si>
    <t>1.ARM+DSP内核；320×240 TFT-LCD液晶显示屏；20位微触键盘输入；
2.1路标准TCP/IP网络音频流输入、输出接口。
3.电源：外部DC12~24V电源供电，POE供电（可选）LINE OUT：一路立体音频输出，可以外接功放。AUX IN：外接辅助音源输入，具增益调节。也作为广播声源。
4.可对网络进行语音广播，组播和单播；
5.内置功放+扬声器,可呼叫并与其他网络终端进行对讲；网络点播，可选择并播放服务器曲库中任意曲目。
6.可做监听终端，监听任一路网络音频。提供固件网络远程升级；
7.辅助控制功能：一路继电器输出、两路开关量输入；可以作为报警门禁联动。
8.网络接口：10/100M Base网络，RJ45接口，1.5KV电气隔离.
9.功放输出：2W ,D类功放
10.网络特性支持：ICMP，ARP，TCP，UDP，HTTP，DNS，DHCP，IGMP网络协议；
起使用。
11.使用环境操作环境：0℃～55℃，5～95%湿度,存储环境：-20℃～85℃，5～95%湿度；尺寸：165×110×45mm；(W*H*D)；重量：0.8kg
12.为保证系统连接稳定性，与网络广播主机为同一品牌</t>
    <phoneticPr fontId="1" type="noConversion"/>
  </si>
  <si>
    <t>1.ARM+DSP内核；AC220V电源输入，DC24V备用电源； 
2.接收网络音频流，并实时播放；支持最高48KHz，192Kbps音频流； 
3.支持广播，组播，单播三种数据传输方式，0～100级音量可调(软件)；EQ音效调整。
4.AUX音源输入，具音量调整； 
5.网络音频播放信号对于AUX输入优先，具有优先选择开关。
线路音频输出，可以外接功放。具音量调整和信号电平指示。
6.内置监听功放及扬声器；监听音量可调。
7.内置对讲话筒和对讲开关。与监听扬声器配合实现对讲。
8.一路大电流继电器输出（20A）、可控制外置功放电源；一路开关量输入，可以作为报警门禁联动；≧一路Rs485串口。
9.紧急状态输出（DC24V），可直接作为本区音控器紧急控制。 
10.支持DHCP协议，可自动分配IP地址，也可以通过专用的配置程序进行配置。
11.支持IGMP v2 提供了接收跨网段组播数据能力。
起使用。
12.为保证系统连接稳定性，与网络广播主机为同一品牌</t>
    <phoneticPr fontId="1" type="noConversion"/>
  </si>
  <si>
    <t>1. 输入电源：AC～220V电源,  DC24V直流电源
2. ARM+DSP内核；
3. 网络接口：≧1*10/100M Base网络，RJ45接口，1.5KV电气隔离.
4. 网络特性支持：ICMP，ARP，TCP，UDP，HTTP，DNS，DHCP，IGMP网络协议；
5. 音频输入：≧2路line 输入，250mV,10KΩ。
6. 输入增益：-40dB~+20dB
使用环境操作环境：0℃～55℃，5～95%湿度,存储环境：-20℃～85℃，5～95%湿度
7.使用环境操作环境：0℃～55℃，5～95%湿度,存储环境：-20℃～85℃，5～95%湿度；尺寸：482×44×120mm；(W*H*D)；重量：2.8kg</t>
    <phoneticPr fontId="1" type="noConversion"/>
  </si>
  <si>
    <t>1.正版服务管理软件采用服务器/管理软件/客户端结构，服务器由AudioServer担任，管理软件是AudioManager，客户端是AudioClient。服务器负责系统的配置，结构管理，用户权限管理，数据管理，设备监控，定时播放，电话中继等功能，是DAS系统的核心，DAS的大部分功能都由AudioServer实现。通常AudioServer不间断的在一台高可靠、高性能的计算机上运行。
2.设备管理软件AudioManager主要是用于管理用户权限，组织架构，系统诊断等，客户端主要负责与用户的交换，进行网络直播，声卡采播，网络对讲，监视系统等。
3.定时播放，包括文件播放和采播播放。电话广播和对讲。
4.网络直播、声卡采播、与设备对讲
5.控制继电器开关（针对有继电器的设备）
6.录音回放（针对带SD卡的设备）、网络监听
7.产品厂家已通过了ISO9001质量管理体系和ISO14001环境管理体系认证,IP广播软件具有软件著作权；
8.为保证系统连接稳定性，与网络广播主机为同一品牌</t>
  </si>
  <si>
    <t>ARM+DSP内核； 
接收网络音频流，并实时播放；支持最高48KHz，192Kbps音频流；支持广播，组播，单播三种数据传输方式，0～100级音量可调(软件)；EQ音效调整。
1.输入电源：～220V
2.网络接口：10/100M Base网络，RJ45接口，1.5KV电气隔离.
3.网络特性支持：ICMP，ARP，TCP，UDP，HTTP，DNS，DHCP，IGMP网络协议；
4.AUX：输入-10dBV/10KΩ
5.功放输出：D类，15W×2（4Ω），1路用于外接扬声器。
6.扬声器：5寸，20W，4Ω
7.对讲接口：对讲话筒输入和对讲开关
8.控制输入：一路  Rs485串口。
9.控制输出：一路继电器控制输出（1A ）。尺寸：482×44×120mm；(W*H*D)
10.产品厂家已通过了ISO9001质量管理体系和ISO14001环境管理体系认证；
11.为保证系统连接稳定性，与网络广播主机为同一品牌。</t>
    <phoneticPr fontId="1" type="noConversion"/>
  </si>
  <si>
    <t>1.极高的灵敏度，高输出，高可靠性。
2.中音坚实强劲，高音层次清晰，明亮通透。音色表现出类拔萃。
3.全天候，防雨淋，防腐蚀，防虫蛀。
4.单元组成：5" X6
5.输入功率：60W
6.灵敏度：100dB
7.频率响应：100-18KHz
8.输入电压：100V/120V
起使用。
尺寸：970x154x126；重量：10.5kg
9.产品厂家已通过了ISO9001质量管理体系和ISO14001环境管理体系认证；
10.为保证系统连接稳定性，与网络广播主机为同一品牌.</t>
    <phoneticPr fontId="1" type="noConversion"/>
  </si>
  <si>
    <t>1.全天候，防雨淋，防腐蚀，防虫蛀。
2.额定功率 ：120W 
3.输入电压：100V
4.灵敏度：98 dB
5.频响 ：140-15KHz 
尺寸：1384x227x125；材料：铝合金；重量：12.5kg
6.产品厂家已通过了ISO9001质量管理体系和ISO14001环境管理体系认证；
7.为保证系统连接稳定性，与网络广播主机为同一品牌</t>
    <phoneticPr fontId="1" type="noConversion"/>
  </si>
  <si>
    <t xml:space="preserve">1.中音坚实强劲，高音层次清晰，明亮通透。音色表现出类拔萃。
2.单元组成：5"X1
3.输入功率：10W
4.灵敏度：95dB
5.输入电压：100V/120V
尺寸：300x154x126 ；重量：4.3kg 
6.产品厂家已通过了ISO9001质量管理体系和ISO14001环境管理体系认证；
7.为保证系统连接稳定性，与网络广播主机为同一品牌 </t>
    <phoneticPr fontId="1" type="noConversion"/>
  </si>
  <si>
    <t>1.输入:0dB/47KΩ
2.输出:70V/100V /120V
3.额定输出功率:1000W
4.高通滤波器:fc=100Hz 斜率-18dB/oct
5.频率响应:70Hz -16000Hz(+1，-2dB)
6.信噪比:96dB
7.失真度:THD·70Hz-16KHz额定输出时&lt;1%
8.电源: ~220V AC 50Hz,尺寸:482x350x132(w*d*h/mm)；重量:27Kg 
9.产品厂家已通过了ISO9001质量管理体系和ISO14001环境管理体系认证,具有3C；
10.为保证系统连接稳定性，与网络广播主机为同一品牌</t>
    <phoneticPr fontId="1" type="noConversion"/>
  </si>
  <si>
    <r>
      <t>1. 数字音箱：单元：平板静电高音*2、75芯高音*1、12寸*2、18寸*1
2. 覆盖角：100</t>
    </r>
    <r>
      <rPr>
        <sz val="13.5"/>
        <color theme="1"/>
        <rFont val="BatangChe"/>
        <family val="3"/>
        <charset val="129"/>
      </rPr>
      <t>˚</t>
    </r>
    <r>
      <rPr>
        <sz val="13.5"/>
        <color theme="1"/>
        <rFont val="新宋体"/>
        <family val="3"/>
        <charset val="134"/>
      </rPr>
      <t>*60</t>
    </r>
    <r>
      <rPr>
        <sz val="13.5"/>
        <color theme="1"/>
        <rFont val="BatangChe"/>
        <family val="3"/>
        <charset val="129"/>
      </rPr>
      <t xml:space="preserve">˚
</t>
    </r>
    <r>
      <rPr>
        <sz val="13.5"/>
        <color theme="1"/>
        <rFont val="新宋体"/>
        <family val="3"/>
        <charset val="134"/>
      </rPr>
      <t xml:space="preserve">3. 最大声压级：142dB
4. 频率响应：35Hz--25KHz
5. 单只总功率：2200W
6. 功放类型：D类数字功率放大器，每个喇叭单元均由一个独立的D类模块功率放大器推动，
7. 信号处理：DSP数字音频处理，DSP调整：可通过专用通讯，连接电脑端软件进行调试，包括通道增益、电子分频、6段参数均衡、压限、延时和相位的调整
8. 尺寸：593*1460*711
9. 无线话筒：
i. 采用UHF超高频段， DPLL数字锁相环多信道频率合成技术；
ii. A、B、C、D通道共提供188个信道选择；
iii. 先进的红外线自动对频技术，发射机自动追锁接收机频率；
iv. 频率范围： 740.0-787.0MHz
v. 信道间隔： 250KHz
vi. 音频响应：80Hz-18KHz(±3dB)
vii. 综合信噪比： &gt;105dB
viii. 综合失真： 0.5%
ix. 接收机方式：二次变频超外差
x. 中频频率：第一中频：110MHz，第二中频10.7MHz
xi. 灵 敏 度：12 dBµV (80dBS/N)
xii. 接收机供电方式：DC 11-16V  800mA（安全标准：CCC）
xiii. 天线程式：会议话筒采用内置螺旋天线
xiv. 输出功率：高功率30mW，低功率3mW
xv. 发射器供电方式： LR6 AA（五号）碱性电池（两节)
10. 数字前级处理器：
i. 创新的立体声混响效果
ii. 独创的立体声Echo技术
iii. MIC通道特设低音增强功能
iv. 独创的数字移频反馈抑制功能
v. 完美支持PC串口RS232有线控制
vi. 首创WIFI模块盒，支持PC无线控制
vii. 具备很好操纵性和观赏性的PC控制界面
viii. 采用ADI 32位浮点DSP处理
ix. 使用24位性能优秀的AD/DA
x. 话筒采用15段高精度PEQ处理
xi. HIFI级的硬件设计，声音醇厚，音色细腻
xii. 独立5.1通道输出，每通道均有EQ，压限及延时功能
xiii. 每个通道输出独立的7段参量均衡，精确调整音箱曲线
xiv. 每个通道输出独立的100ms延时，灵活设置音箱的摆放位置
xv. 频率响应：20Hz～20kHz,±0.1dB
xvi. 控制方式：RS232、WIFI
xvii. 反馈抑制：内置软件移频模块
xviii. 多级密码保护：有
xix. 面板显示：1602液晶屏
11. 所投音响厂家已属于全国产品和服务质量诚信示范企业；
12. 所投音响产品已属于中国节能环保产品；
13. 所投音响厂家，已通过中国质量认证中心的ISO9001:2008质量管理体系认证；ISO14001：2004环境管理体系认证；OHSAS18001：2007职业健康安全管理体系认证；已提供原厂家针对体现以上参数彩页。 </t>
    </r>
    <phoneticPr fontId="1" type="noConversion"/>
  </si>
  <si>
    <t>1.输入:0dB/47KΩ
2.输出:70V/100V /120V
3.额定输出功率:500W
4.高通滤波器:fc=100Hz  斜率-18dB/oct
5.频率响应:70Hz -16000Hz(+1，-2dB)
6.信噪比:96dB
7.失真度:THD·70Hz-16KHz额定输出时&lt;1%
8.电源: ~220V AC 50Hz,尺寸:482x350x132(w*d*h/mm)，重量:23Kg 
9.产品厂家已通过了ISO9001质量管理体系和ISO14001环境管理体系认证,已具有3C；
10.为保证系统连接稳定性，与网络广播主机为同一品牌</t>
    <phoneticPr fontId="1" type="noConversion"/>
  </si>
  <si>
    <t>1.单元组成：5"X4
2.输入功率：40W
3.灵敏度：95dB
4.输入电压：100V/120V；尺寸：680x154x126
5.产品厂家已通过了ISO9001质量管理体系和ISO14001环境管理体系认证；
6.为保证系统连接稳定性，与网络广播主机为同一品牌</t>
    <phoneticPr fontId="1" type="noConversion"/>
  </si>
  <si>
    <t>1. 采用专业级400MHz 高速DSP处理器芯片，32-bit浮点运算，48KHz 采样频率，24-bit A/D 及 D/A转换；
2. 话筒A.B路独立16段参量均衡可调，音乐设有≧16段参量均衡；
3. 输出通道均设有5段参量均衡（PEQ）、电子分频、输入混合比例、极性、增益、压限及延时功能；
4. 数字光纤/同轴输入接口，抗干扰能力更强，专属REC录音输出接口；
5. 专业4级反馈抑制功能，有效防止破声并让啸叫无影无踪；
6. 面板两级锁定功能，限制最大音量、初始音量、防止误操作；
7. 配备专业PC调音软件，USB免驱通讯方式。
8. 输出通道 主输出（左/右）/中置/低音/环绕（左/右）
信噪比 麦克风    85dB     音乐  100dB 
失真度 麦克风/音乐    0.01%   
最大输入电平 麦克风 200mV  音乐     2V 
输入阻抗 麦克风 10K（不平衡）音乐 47K（不平衡）
输出阻抗 300（平衡），1K（不平衡）
9.尺寸：483*45*200mm</t>
    <phoneticPr fontId="1" type="noConversion"/>
  </si>
  <si>
    <t xml:space="preserve">1.电源：AC 110V/AC 220V
2.总容量：Maximal 30A
3.输出：Channel 1~8,16A 万能插座，DC12V(1A)
4.面板控制：8路通道控制，SET，KEY，ON/OFF 按键
5.控制接口：DC5~24V 电压启动接口；RS485 串口；状态输出；远程闭合开关启动口
6.功能：行为学习方式编程。单路键控，网口，串口控制。
7.软件功能：参数设置，定时编程，实时控制，实时监测。
尺寸：482x180x44(w*d*h/mm)
8.产品厂家已通过了ISO9001质量管理体系和ISO14001环境管理体系认证；
9.已具有国家3C；
10.为保证系统连接稳定性，与网络广播主机为同一品牌 </t>
    <phoneticPr fontId="1" type="noConversion"/>
  </si>
  <si>
    <t>200个频点可设，采用数字导频及SCAN自动搜频电路，确保不串频不乱频。可视距离130米。
 接收机参数：
1.载波频段：UHF500~960MHz
2.调制方式：PLL锁相环综合控制
3.接收方式：FM/IRA红外线自动锁频，接收形式：真分集接收
4.振荡方式：PLL锁相环综合控制
5.频段宽度：50MHz
6.频率间隔：250KHz
7.可切换频率数：200
8.预设频道：200
  手持式发射话筒参数：
1.载波频段：UHF500~960MHz
2.振荡模式：PLL锁相环综合控制
3.频带宽度：50MHz
4.音头：动圈式
5.使用电池：两节1.5VAA电池
6.频率调整：IRA红外线自动、手动备份 
7.操作显示：LCD液晶显示电池电量、频道</t>
    <phoneticPr fontId="1" type="noConversion"/>
  </si>
  <si>
    <t>1.适用于500~960MHz之天线讯号放大，具有約13dB之增益，补偿连接损耗，提高天线接收信号的信噪比，增加接收距离及稳定性。
2.适用频率：UHF 500~960MHz 
3.最大讯号输入&lt; +20dBm 
4.杂音&lt; 2.5dB（频段中心）
5.增益+13dB（频段中心）
6.输入端驻波比2.5
7.输入输出负载阻抗 50Ω
8.电源8VDC 
9.尺寸：490*203*55mm (标准19寸，1U机箱)；净重：2.3kgs</t>
    <phoneticPr fontId="1" type="noConversion"/>
  </si>
  <si>
    <t>1.定向接收天线，具有防水功能，能适用于户外任何天候的环境。
2.频率范围 600MHz-1GHz 
3.天线增益 4-6 dB
4.驻波比 &lt;2
5.3dB波束宽 80°E-Plane 、140°H-Plane 
6.接头BNC母座
7.+12V直流,中中央点为正极；最大电流为100mA</t>
    <phoneticPr fontId="1" type="noConversion"/>
  </si>
  <si>
    <t>1.采用数字音乐芯片，24KHz采样，声音动听。
2.10种钟声发生模式可选。
3.通过设定操作可选择钟声类型。内部存储约10种不同钟声
4.单指向鹅颈电容话筒。
5.AA1.5v x 2电池供电或DC5V供电。
6.类型Element：电容Condenser
7.指向Polar Pattern：心型Cardioid
8.灵敏度Sensitivity：-46dB +/- 2dB
9.阻抗Impedance：680 ohms
10.电源Power：AC220V或AA1.5V x 2电池</t>
    <phoneticPr fontId="1" type="noConversion"/>
  </si>
  <si>
    <t>1.航空箱表面PBS材料,此材料防撞、伸展性强等特点;
2.箱壁采用进口合资板，
3.五金配件有:（直）球包角，
4.拉手; NTL新干线航空箱底部选用欧式脚轮，2*2万向 
5.表面处理:采用PBS阻然材料，具有防火、防水、耐酸碱的作用</t>
    <phoneticPr fontId="1" type="noConversion"/>
  </si>
  <si>
    <t>1. 容量：42U，外观参数：高度(mm)* 宽度(mm)* 深度(mm)/ （2000*600*900）。
2. 颜色：黑色（烤漆）
3. 标准：兼容19英寸国际标准, 公制标准和ETSI标准
4. 立柱钢材厚1.8mm、其它1.2mm,解决机械保护, 通风散热, 外部观察三方面的使用要求，
5. 2套进口高速排风扇，二块固定托盘，一套多负载安全电源插座，安装螺钉(50套)，四重载轮和四调节脚。
6. 材料/工艺：全部采用优质冷轧钢板制作，表面处理: 脱脂、酸洗、防锈磷化、纯水清洗、静电喷塑。功能描述：焊接冷扎钢板框架结构强度大, 静载承重达800公斤。</t>
    <phoneticPr fontId="1" type="noConversion"/>
  </si>
  <si>
    <t>定制3*配电箱（包含时控开关，空开等）、光纤终端盒（包含配套设备）、国标线管线槽、安装调试等</t>
    <phoneticPr fontId="1" type="noConversion"/>
  </si>
  <si>
    <t>1. 电压: 100 - 240V DC
2. 内置程式自动运行，可联机同步运行
3. 标准DMX 512控制器控制，8CH
4. 使用54颗，（R12G14B14W14）每颗3W大功率高亮度LED，亮度高而功耗低，颜色鲜艳
5. 白色LED可用于调节色温，也可会议用。四种颜色混色效果更好，可得到更多的混合颜色
6. 铸铝外壳，散热效果优良仅限于户内使用</t>
    <phoneticPr fontId="1" type="noConversion"/>
  </si>
  <si>
    <t>1. 单15寸，二分频，紧凑型、高效能全音域扬声器系统。
2. 角号：90°x 60°恒指向号角。
3. 驱动器：采用44mm（1.75英寸） 压缩驱动器。
4. 低音单元：采用单65芯170磁15英寸的低频单元。
5.  产品参数：
6. 频率范围：45Hz~20KHz
7. 灵敏度：99dB SPL
8. 最大声压级：125dB-SPL 
9. 分频模式：被动分频 
10. 额定功率：350W ，峰值功率：1400W 
11. 覆盖角度：90°x60°
12. 额定阻抗：8ohms 
13. 接线座：2个NL4 Neutrik Speakon 接口
14.箱体：梯形箱体, 双边把手设计，上面配支杆安装座，黑色喷漆。箱体尺寸（高X前宽X深）：693mm×434mm×463mm ；重量：27.4kg
15. 本产品厂家已通过通过ISO9001质量管理体系和ISO14001环境管理体系认证</t>
    <phoneticPr fontId="1" type="noConversion"/>
  </si>
  <si>
    <t>1. 单12寸，二分频，紧凑型、高效能全音域扬声器系统。
2. 角号：90°x 60°恒指向号角。
3. 驱动器：采用44mm（1.75英寸） 压缩驱动器。
4. 低音单元：采用单65芯170磁15英寸的低频单元。
5. 产品参数：
6.频率范围：45Hz~20KHz
7. 灵敏度：99dB SPL
8. 最大声压级：125dB-SPL 
9. 分频模式：被动分频 
10. 额定功率：300W ，峰值功率：1200W 
11. 覆盖角度：90°x60°
12. 额定阻抗：8ohms 
13. 接线座：2个NL4 Neutrik Speakon 接口；箱体尺寸（高X前宽X深）：367mm×385mm×605mm ；重量：23kg
14. 本产品厂家已通过通过ISO9001质量管理体系和ISO14001环境管理体系认证</t>
    <phoneticPr fontId="1" type="noConversion"/>
  </si>
  <si>
    <t>1. 立体声功率：8Ω900W*2,THD:0.01%1/8功率 1KHz,4Ω1350W*2,桥接功率: 1600W，
2. 信噪比：106dB,转换速率：80V/us,阻尼系数：550：1，
3. 频率响应：20Hz-20KHz(±0.1dB),输入灵敏度：0.775V,1V,1.44V 
4. 输入阻抗：10K ohms-20K ohms,
5. 保护:Signal,protect,dctive,clip/limiting,电源：220V,50/60z,电源消耗功率：1850W。
6.本产品厂家已通过通过ISO9001质量管理体系和ISO14001环境管理体系认证,已具有3C证书。</t>
    <phoneticPr fontId="1" type="noConversion"/>
  </si>
  <si>
    <t>1. 立体声功率：8Ω400W*2,THD:0.01%1/8功率 1KHz,4Ω600W*2,桥接功率: 800W，
2. 信噪比：105dB,转换速率：60V/us,阻尼系数：450：1，
3. 频率响应：20Hz-20KHz(±0.1dB),输入灵敏度：0.775V,1V,1.44V
4. 输入阻抗：10K ohms-20K ohms,
5. 保护:Signal,protect,dctive,clip/limiting,电源：220V,50/60z,电源消耗功率：800W。
6.本产品厂家已通过通过ISO9001质量管理体系和ISO14001环境管理体系认证,已具有3C证书。</t>
    <phoneticPr fontId="1" type="noConversion"/>
  </si>
  <si>
    <t>1. 65.5K彩色2吋TFT中英文液晶屏，显示内容更全面直观；
2. 采用专业级255MHZ主频, 96KHZ采样频率24-bit，A/D及D/A转换,32-bit浮点运算高速DSP处理器；
3. 支持光纤、同轴音频数字输入,抗干扰能力强；6声道平衡输出,可以灵活搭配多通道后级功率放大器或多台后级功率放大器；
4. 音乐，麦克风输入通道均设有高、低通，13段独立参量均衡等功能；
5. 主输出通道设7段参量均衡（PEQ），电子分频（X-OVER）,输入选择及混合比例，极性，延时，压限,增益功能；
6. 中置，低音，环绕通道分别设5段参量均衡(PEQ),电子分频,输入选择及混合比例，极性，延时，压限,增益功能；
7. 配有专业PC设备管理控制软件来操作, 提供USB接口可连接电脑；操作方便直观。
8. 21组系统记忆功能,包含10种预置和10种自编，1组一键恢复专用记忆；
9. 2级设备锁定功能，可根据使用需要自行设定设备锁定级别。
10.尺寸：483*45*200mm</t>
    <phoneticPr fontId="1" type="noConversion"/>
  </si>
  <si>
    <t>1. 8路电源时序控制，每路延时1秒。
2. 整机容量30A 。配置空开和电压表。进线采用安全方便的30A端子座。
3. 每路输出采用万能插座AC220V（13A），适用各种类型插头。
4. 面板配常开电源座，方便临时用电。
5. MCU控制的智能化设计，具有标准RS232 串口控制功能，连接集控系统。
6. 面板钥匙锁开关控制。
7. 可选配的20A多级防电磁干扰滤波器,用于净化系统电源。来自荧光灯，调光器或无线发射器等设备产生的干扰信号会透过交流电源而泄露到音频，视频或控制系统中。滤波器可大大消除这些干扰源对于电源的“电磁污染”，从而保证系统工作稳定，提高性能。
8. 具有外控 和级联控口.(REM IN 和STATUS OUT)
9.产品厂家已通过了ISO9001质量管理体系和ISO14001环境管理体系认证；
10.产品已具有国家3C证书</t>
    <phoneticPr fontId="1" type="noConversion"/>
  </si>
  <si>
    <t>200个频点可设，采用数字导频及SCAN自动搜频电路，确保不串频不乱频。可视距离130米。
 接收机参数：
1.载波频段：UHF500~960MHz
2.调制方式：PLL锁相环综合控制
3.接收方式：FM/IRA红外线自动锁频
4.振荡方式：PLL锁相环综合控制
5.频段宽度：50MHz
6.频率间隔：250KHz
7.可切换频率数：200
8.预设频道：200
  发射话筒参数（2套头戴耳机）：
1.载波频段：UHF500~960MHz
2.振荡模式：PLL锁相环综合控制
3.频带宽度：50MHz
4.音头：动圈式
5.使用电池：两节1.5VAA电池
6.频率调整：IRA红外线自动、手动备份 
7.操作显示：LCD液晶显示电池电量、频道</t>
    <phoneticPr fontId="1" type="noConversion"/>
  </si>
  <si>
    <t>1. 使用VHF174-270MHz频段，避免干扰频率
2. 采用多级窄带高频及中频滤波，充分消除干扰信号
3. 采用低电压设计，电池电压低到3V仍可以工作
4. 采用特别ALC电路不用担心音量过大而失真
5. 采用低功耗元器件，电池使用寿命延长
6. 会议麦克风（4）具有电量指示电路，提示更换电池
7. 特设手持麦克风开关杂讯冲击消除电路
8. 采用石英震荡电路，具有极高的频率稳定性能
9. 采用音频压缩扩展技术，减少噪音，动态范围加大
10. 设有压缩减弱功能，有效减少回输啸叫
11. 独特的噪音静噪功能，拒绝外部干扰打开本机蔽音系统
12. 选定极佳晶片及优质零部件，使本机音质极为出色
13. 可接调音台和Karaok放大器，可用超长距离的连接线
空阔最大使用距离80米，空阔理想使用距离60米</t>
    <phoneticPr fontId="1" type="noConversion"/>
  </si>
  <si>
    <t>1. 吸音吊顶矿棉吸音板；
2. 吊顶格栅灯专业吸顶式冷光源灯具；灯具安装3道，每道4盏灯具。
3. 墙身处理
a) 油饰高级乳胶漆。做法：三遍批灰，打磨，表面乳胶漆；辅料：胶、腻子、砂纸；</t>
    <phoneticPr fontId="1" type="noConversion"/>
  </si>
  <si>
    <t>四川湖山电器股份有限公司/四川省</t>
    <phoneticPr fontId="1" type="noConversion"/>
  </si>
  <si>
    <t>1. 整套系统软件的节目编辑、发布及系统管理采用B/S架构，无需安装客户端软件，便于随时随地的系统应用；
2. 系统需支持不同硬件架构的播放终端，包括嵌入式Android终端和X86架构Windows终端；
3. 系统基于网络运行，支持终端断点续传及在断网的情况下正常播放；
4. 系统采用Metro风格的模块化设计，软件各组件直观排列在主界面，简洁直观高效；
5. 一、基础平台：
（1）系统及用户管理 
系统具有权限管理功能，同一用户可以兼有多种操作权限，不同用户可以授予相同操作权限。可针对资源及节目的上传、审核、删除、编辑、播放等进行管理员权限的设定，并可对设备管理、课程表管理等进行权限设定；
用户管理应能够实现添加用户、编辑用户、重置密码、查询用户等功能，已提供测试报告体现（复印件已加盖厂商公章）
系统具有资源库管理功能，可以上传包括视频、图片、WORD、EXCEL、PDF、FlASH等素材，实现系统用户对资源库内容的共享应用。
资源管理应能够实现新建文件夹、上传资源、删除、下载、查询、我上传的/目录等功能，已提供测试报告体现（复印件已加盖厂商公章）
（2）节目编辑管理
节目管理应能够实现新疆节目、页面导航、时间组件、轮播图、图形、其他组件、功能按键等功能，已提供测试报告体现（复印件已加盖厂商公章）
系统支持节目编辑，每套节目可创建多个页面、页面播放时长可自定义设置、单个页面可单独预览。每个页面可分割成多个可编辑区域，实现视频、图片、文字等信息的组合编辑及播放，每个编辑区域可进行复制、粘贴操作；支持对误操作编辑的返回上一步、下一步；支持视频文件的导入和播放，格式包括AVI、MPG、WMV、Rmvb、Divx/Xvid、 MPEG-1、MPEG-2、MPEG-4、MOV、MP4；支持透明度的设置，可将天气、Flash等信息完全透明在底图模板上显示；支持视频及图片的非矩形编辑效果；支持编辑节目的全屏幕预览功能；
支持节目另存为节目模板；
支持节目的导入、导出、复制和删除功能；
支持对模板和节目的筛选功能，可按照主题、分辨率、显示方式、名称等进行筛选；
对已制作节目的区域布局可通过鼠标拖拽随时调整，无需重新制作；
支持多种素材和组件的导入，包括时间、天气、图片、视频、可触控的轮播图、图形、FLASH、文本、网页、主题展示、课程表等；
支持多层叠加功能，同一编辑页面内可设置各区域的空间位置，置顶、置底、上一层、下一层等模式；
（3）节目播放管理
支持终端的节目播放设置，可按照日期、星期、时间（精确到秒）灵活设置终端或终端组的节目播放安排；对节目播表的查看支持节目缩略图的直观方式；对已发布的节目，支持对节目中各区域内容的快速更新；支持消息的插播功能，时间精确到年月日时分秒，并可设置通知的标题、内容和显示位置。
支持节目的播放优先级设置：优先插播节目、插播节目、日常节目；用户可自定义节目的优先级属性及优先播放时段的设置；
支持不同权限的多个管理人员所发布的节目在同一终端的轮巡播放；
节目播放管理应能够实现播放节目、播放通知、删除节目、修改节目、删除节目单、编辑节目单等功能，已提供测试报告体现。
（4）设备管理
应能够实现新建分组、功能按键、查询等功能，已提供测试报告体现。
可支持终端设备分组功能，并可针对设备分组设置相对应的管理员；支持终端复选框移动分组操作；支持远程控制终端（终端组）的定时开、关机、重启；可远程查看终端的基本信息及连接状态，并可远程监看终端实时播放的节目画面。
6. 特色模块：
系统模板：
系统自带“模板中心”栏目，含有16套针对学校特定应用的系统模板节目，并与软件版本升级同步更新模板及模板素材；模板节目可一键创建节目，快速发布节目至终端播放；用户也可根据实际需要对模板节目进行编辑调整；用户可对模板节目进行快速筛选，包括按照主题、分辨率、显示方式、名称等条件筛选；用户可将自己创建的节目存为模板，并随时修改。
节目快速更新：
支持用户快速更新已发布的终端节目内容。可查看当前用户已发布的节目缩略图列表、节目名称、已指派终端，无需进入编辑页面即可新增、替换、删除节目各个编辑区域内的内容；支持更新的节目内容即时显示至终端。
课程表模块：
系统配置课程表导入、显示及查询模块，支持课程表模板的下载、编辑、修改、导入及删除等操作；支持当前课程、下节课程的实时提醒，并可在终端查询全部课程信息。
轮播互动模块：
支持各种轮播模式的自动循环播放及手动选择播放，可对选择的图文进行放大及手势滑动快速浏览；至少包含三种图文轮播模式，包含手风琴模式、Swipe模式、Wander模式；支持图文同步功能，实现对图片进行文字注释，且注释文字与图片的显示同步。
主题展示互动模块：
系统支持带有触控属性的主题模块，可在节目页面中设置主题区域并以多幅画报形式直观展现，可将WORD、EXCEL、PDF文件、图片直接导入到该区域，无需多步骤的编辑制作；可对独立主题内容触控放大、滑动浏览，可多个主题内容进行滑动翻阅。
特效编辑模块：
系统可实现将原有图文资源变换成不同色调的魔幻特效展示效果；可将导入的图片资源进行圆角、圆形、椭圆形等特型编辑；可添加各种基础部件元素，并对其颜色及透明度进行调节。
7.借助用户界面、帮助功能、用户文档提供的手段，最终用户能够学习如何使用某一功能，已提供测试报告体现。
8. 其他：
已提供校园信息发布系统软件著作权证书及信息安全管理体系认证证书。
已提供最新一期的通过中央电化教育馆“数字校园综合解决方案证书”复印件。</t>
    <phoneticPr fontId="1" type="noConversion"/>
  </si>
  <si>
    <t>1.192条DMX通道
2.有30个BANK有8个可编程的SCENES
3.有MID接口,可随时用MIDI信号控制
4.带存储</t>
    <phoneticPr fontId="1" type="noConversion"/>
  </si>
  <si>
    <t>一、 电脑
1. 采用通用插槽式OPS插拔电脑（双面合计80针OPS插口）,易拆卸维修。
2. 主板采用H110芯片组；
3. 处理器：采用Intel第6代酷睿 Skylake平台I3处理器（CPU 6100），集成显卡、内置音频芯片。内存：4G DDR3，硬盘：128G固态硬盘。
4. 插拔式电脑具备CNAS级别的国家电子计算机质量监督检验中心出具的产品平均无故障时间（MTBF）证书（5万小时）。
二、显示部分：
1. 屏幕尺寸：75英寸 LED 液晶A规屏,显示比例16:9，亮度500cd/m2，对比度5000：1。
2. 图像物理高清分辨率3840×2160。
3. 触摸屏具有防光干扰功能，能在照度100K LUX（勒克司）环境下仍能正常触控及书写。（已已提供相关权威检测报告）
4、视频制式支持PAL/SECAM。
三、整体设计：
1. 屏幕表面采用4mm 厚度钢化防眩玻璃，防划防撞；要求钢化玻璃/防眩光玻璃可见光透射比92%，表面硬度7H,雾度范围2%-5%；（已提供相关权威检测报告）
2. 易维护模块化的外观设计，整机采用金属结构，表面无尖锐边缘或突起；
3. 提供屏幕两侧均丝印有16个教学功能快捷键（快捷键需丝印）,且依据教学使用频率，快捷键具备分段式布局,方便教师使用。（已提供相关权威检测报告）
4. 内嵌前朝向高品质内磁20芯喇叭2/4扩声单元组合,整体功率30W，保证扩声音质。（已提供相关权威检测报告）
5. 提供前置快捷按键实现硬件快速操作,数量6个,其中包含综合设置键:一键呼出系统音量、屏幕亮度、显示比例、系统检测、童锁、触控开关、单独听等功能进行快速设置。（已提供相关权威检测报告）
6. 采用红外十点触控技术，可以实现十人同时书写。
7. 提供开机硬件系统检测(支持无PC状况下使用):对系统内存、硬盘、红外框、内嵌电脑、屏温监控等提供直观的状态、故障提示; （已提供相关权威检测报告）
8. 提供前置HDMI接口3路USB接口，其中1路为双通道USB,支持Windows和Android双系统自适应使用;（已提供相关权威检测报告）
9. 平板产品具备智能护眼组合功能，可自主选择智能护眼、智能光控等多种护眼模式,兼顾师生视力保护与使用习惯。
10. 具备双系统(Windows系统+安卓系统)备份功能，可触控屏幕菜单，可实现无PC状态批注。
四、软件部分：
1. 用户可一键进行备授课及屏幕书写场景切换。菜单功能按钮/图标配备明确中文标识，可通过软件功能扩展10种硬件快捷键功能。
2. 书写：软件提供10支书写笔，(包括：手写识别笔、手势笔、智能笔、激光笔、图章笔等)；可根据手势实现书写、上下翻页、擦除对象、手势识别聚光灯、放大镜等教学工具；手写识别笔可预设多种字体、中英文、加粗、倾斜、对齐方式、颜色等，满足不同教师的书写需要。     
3. 提供多种擦除方式，包括点擦除、区域删除、清页及智能擦除，可一键擦除教师所有书写字迹保留图片素材，不需反复擦除动作。
4. 页面设置：可一键设置页面背景，切换背景颜色、图片或学科背景如五线谱、田字格米字格等。
5. 学科工具：每种工具下方标注中文提示，便于教师快速掌握工具应用，可实现语文、数学、外语、化学、物理、地理、音乐、生物、历史、书法、劳技、美术、品德、体育、通用技术等15个以上学科教学模式；在各个学科教学场景中提供相应的教学工具及flash动画；
6. 仿真实验:具备总数450 个,涵盖K-12 年级科学、初高中物理、化学、生物等学科的本地仿真实验资源;具备按学科、年级、章节、知识点等分类查找方式;各实验应至少包含实验目的、实验原理、实验器材、注意事项、实验检测、实验应用等模块；（已提供相关权威检测报告）
7. 提供同学校使用主要学科课本版本一致的电子教材（包含人教社），资源版权人是目前学校所用主要学科课本的版权单位，资源素材内容覆盖小学、初中、高中三个学段各年级相关学科的教学要求，教师易学、易用、易操作；并能根据中小学教材内容的变化随时更新、补充。开标时已提供资源版权单位针对本项目受益学校资源合法使用的证明。
8. 已提供相关软件著作权证书复印件加盖制造厂商公章。
五、对生产厂家及产品商务：
1. 所投产品为原厂产品，拒绝OEM品牌, 所投产品已具有3C认证，且交互平板CCC证书的申请人、制造商、生产厂为同一企业；(已提供3C证书复印件加盖投标产品生产厂家公章) 
2. 所投产品具备CNAS级别的国家电子计算机质量监督检验中心出具的产品平均无故障时间（MTBF）证书（10万小时）。
3. 所投产品已具有节能认证证书。</t>
    <phoneticPr fontId="1" type="noConversion"/>
  </si>
  <si>
    <t>锐捷RG-S2928G-E V3</t>
    <phoneticPr fontId="1" type="noConversion"/>
  </si>
  <si>
    <t>1. 配置：10/100/1000M以太网端口24，非复用SFP千兆光接口4个，最大可用千兆口28 ；
2. 交换容量250Gbps，转发性能90Mpps；
3. 支持IPv4和IPv6的三层路由和组播功能；
4. 支持同时开启IPv4、IPv6 ACL、802.1X认证、web认证、防ARP欺骗，CPU保护功能同时开启，不会相互冲突、制约。 5、 考虑到设备放置环境，所投产品支持防雷等级8KV。支持静态路由、RIP/RIPng、OSPFv2/OSPFv3等三层路由协议
5. 已提供工信部进网许可证复印件
6. 为保证设备稳定性、兼容性及方便管理维护，提供原厂商具有技术参数的彩页。</t>
    <phoneticPr fontId="1" type="noConversion"/>
  </si>
  <si>
    <t>国标线管线槽（联塑 定制）、国标2*4平方电源线、音箱架子（创思特 音箱专用）等</t>
    <phoneticPr fontId="1" type="noConversion"/>
  </si>
  <si>
    <t>厚德揽胜RVV 300/500 2*4</t>
    <phoneticPr fontId="1" type="noConversion"/>
  </si>
  <si>
    <t>厚德揽胜 60227 IEC 53(RVV) 300/500V 2×1.15</t>
    <phoneticPr fontId="1" type="noConversion"/>
  </si>
  <si>
    <t>厚德揽胜 RVV 300/500V 2*1.5</t>
    <phoneticPr fontId="1" type="noConversion"/>
  </si>
  <si>
    <t>长虹 32D2060G</t>
    <phoneticPr fontId="1" type="noConversion"/>
  </si>
  <si>
    <t>锐捷NBS1808C</t>
    <phoneticPr fontId="1" type="noConversion"/>
  </si>
  <si>
    <t>DVON LX-7070U</t>
    <phoneticPr fontId="1" type="noConversion"/>
  </si>
  <si>
    <t>1.系统服务器使用NCS工控计算机。
完成音频实时采播、节目资源制作功能。
2.通过广播前级放大器，接入卡座、DVD、收音机、MP3播放器、话筒等模拟音频信号，实时采集压缩后直播到各数字广播终端。音频服务器软件可以将传统的音频节目转换成数字节目存储到系统服务器中。
3.保护现有的音频资源，减少音频节目制作的工作量，方便重复利用和同时使用。
4.系统音频服务器，是数字IP网络广播系统的核心，负责音频流点播服务、计划任务处理、终端管理和权限管理等功能。管理节目库资源，为所有数字广播终端提供定时播放和实时点播服务。
5.工作站软件利用IP网络（局域网、广域网）远程登录到服务器，实现远程管理。主要完成话筒广播功能，可应用于以下场合：管理人员通过局域网，可对全体、部分或单个终端喊话。喊话中可增加或减少终端。过程不需主控室干预。
6.管理软件中，集成了B/S架构，B/S可以同时和C/S架构一起使用。
7.显示屏幕LED19英寸高清。
8.支持专用百兆网传输，可同时传输上百套节目源；
9.处理器:1颗Intel I5四核处理器; 内存：4GB DDR3内存,4个DIMM插槽，可升级32GB内存; 硬盘：1块1TB SATA  3.5寸硬盘; 显示：PCI-Ex16高端独立显卡; 扩展槽：1个PCI-E 3.0 x16; IO设备：1个1000M自适应以太网卡, DVD光驱，1个VGA接口；1个串口； 电源：标配280W单电源 。
10.系统音频信号失真度 1KHz&lt;0.5%、系统音频信号信噪比 LINE:72dB;MIC:60dB 、系统音频信号标准输入电平LINE:300mV; MIC:5mV。系统音频信号标准输出电平 0dBV。
11.支持断电断网重启恢复时间 小于1秒 
12.本产品厂家已通过通过ISO9001质量管理体系和ISO14001环境管理体系认证；
13.为保证系统连接稳定性，与网络广播主机为同一品牌。</t>
    <phoneticPr fontId="1" type="noConversion"/>
  </si>
  <si>
    <t>Chanstek NCS-5000</t>
  </si>
  <si>
    <t>Chanstek IP网络广播管理系统软件V1.0.0</t>
  </si>
  <si>
    <t>Chanstek NCT-1080</t>
  </si>
  <si>
    <t>Chanstek NCT-1020</t>
  </si>
  <si>
    <t>Chanstek NCT-1011E</t>
  </si>
  <si>
    <t>Chanstek TZW-602</t>
  </si>
  <si>
    <t>Chanstek NCT-1041-2</t>
  </si>
  <si>
    <t>Chanstek NCT-1018</t>
  </si>
  <si>
    <t>Chanstek TZW-120</t>
  </si>
  <si>
    <t>Chanstek TZW-101</t>
  </si>
  <si>
    <t>Chanstek CPR1000</t>
  </si>
  <si>
    <t>Chanstek CPR5001</t>
  </si>
  <si>
    <t>Chanstek TZW-402</t>
  </si>
  <si>
    <t>Chanstek PX-81</t>
  </si>
  <si>
    <t>Chanstek CM-430</t>
  </si>
  <si>
    <t>Chanstek HK-M16</t>
  </si>
  <si>
    <t>Chanstek PAR-54</t>
  </si>
  <si>
    <t>Chanstek PC-512</t>
  </si>
  <si>
    <t>Chanstek FN-15</t>
  </si>
  <si>
    <t>Chanstek SK-R12</t>
  </si>
  <si>
    <t>HiteVision  HD-I757UE</t>
    <phoneticPr fontId="1" type="noConversion"/>
  </si>
  <si>
    <t>Chanstek D600</t>
    <phoneticPr fontId="1" type="noConversion"/>
  </si>
  <si>
    <t>Chanstek D900</t>
    <phoneticPr fontId="1" type="noConversion"/>
  </si>
  <si>
    <t xml:space="preserve">分项报价一览表 </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</si>
</sst>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DBNum2]&quot;大&quot;&quot;写&quot;\:[$-804]General&quot;元&quot;&quot;整&quot;"/>
    <numFmt numFmtId="177" formatCode="&quot;小&quot;&quot;写&quot;\:&quot;¥&quot;General&quot;.&quot;&quot;0&quot;&quot;0&quot;&quot;元&quot;"/>
    <numFmt numFmtId="178" formatCode="&quot;¥&quot;#,##0.000000000000000;&quot;¥&quot;\-#,##0.000000000000000"/>
  </numFmts>
  <fonts count="8" x14ac:knownFonts="1">
    <font>
      <sz val="11"/>
      <color theme="1"/>
      <name val="宋体"/>
      <family val="2"/>
      <charset val="134"/>
      <scheme val="minor"/>
    </font>
    <font>
      <sz val="9"/>
      <name val="宋体"/>
      <family val="2"/>
      <charset val="134"/>
      <scheme val="minor"/>
    </font>
    <font>
      <sz val="12"/>
      <name val="宋体"/>
      <family val="3"/>
      <charset val="134"/>
    </font>
    <font>
      <sz val="11"/>
      <color theme="1"/>
      <name val="宋体"/>
      <family val="2"/>
      <charset val="134"/>
      <scheme val="minor"/>
    </font>
    <font>
      <sz val="12"/>
      <color theme="1"/>
      <name val="仿宋"/>
      <family val="3"/>
      <charset val="134"/>
    </font>
    <font>
      <sz val="10"/>
      <color theme="1"/>
      <name val="Times New Roman"/>
      <family val="1"/>
    </font>
    <font>
      <sz val="13.5"/>
      <color theme="1"/>
      <name val="新宋体"/>
      <family val="3"/>
      <charset val="134"/>
    </font>
    <font>
      <sz val="13.5"/>
      <color theme="1"/>
      <name val="BatangChe"/>
      <family val="3"/>
      <charset val="129"/>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lignment vertical="center"/>
    </xf>
    <xf numFmtId="0" fontId="2" fillId="0" borderId="0"/>
  </cellStyleXfs>
  <cellXfs count="26">
    <xf numFmtId="0" fontId="0" fillId="0" borderId="0" xfId="0">
      <alignment vertical="center"/>
    </xf>
    <xf numFmtId="0" fontId="3" fillId="0" borderId="0" xfId="0" applyFont="1">
      <alignment vertical="center"/>
    </xf>
    <xf numFmtId="0" fontId="4" fillId="0" borderId="0" xfId="0" applyFont="1" applyBorder="1" applyAlignment="1">
      <alignment horizontal="center" vertical="center" wrapText="1"/>
    </xf>
    <xf numFmtId="0" fontId="5" fillId="0" borderId="0" xfId="0" applyFont="1" applyBorder="1" applyAlignment="1">
      <alignment vertical="center" wrapText="1"/>
    </xf>
    <xf numFmtId="0" fontId="3" fillId="0" borderId="0" xfId="0" applyFont="1" applyBorder="1">
      <alignment vertical="center"/>
    </xf>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0" fontId="6" fillId="0" borderId="1" xfId="0" applyFont="1" applyBorder="1" applyAlignment="1">
      <alignment horizontal="left" vertical="center" wrapText="1"/>
    </xf>
    <xf numFmtId="0" fontId="6" fillId="0" borderId="1" xfId="0" applyFont="1" applyBorder="1" applyAlignment="1">
      <alignment vertical="center" wrapText="1"/>
    </xf>
    <xf numFmtId="0" fontId="6" fillId="0" borderId="1" xfId="0" applyFont="1" applyBorder="1" applyAlignment="1">
      <alignment horizontal="left" vertical="center" wrapText="1"/>
    </xf>
    <xf numFmtId="0" fontId="6" fillId="0" borderId="1" xfId="0" applyFont="1" applyBorder="1" applyAlignment="1">
      <alignment horizontal="left" vertical="center" wrapText="1"/>
    </xf>
    <xf numFmtId="2" fontId="6" fillId="0" borderId="1" xfId="0" applyNumberFormat="1" applyFont="1" applyBorder="1" applyAlignment="1">
      <alignment horizontal="center" vertical="center"/>
    </xf>
    <xf numFmtId="0" fontId="6" fillId="0" borderId="1" xfId="0" applyFont="1" applyBorder="1" applyAlignment="1">
      <alignment horizontal="center" vertical="center" wrapText="1"/>
    </xf>
    <xf numFmtId="0" fontId="6" fillId="0" borderId="1" xfId="0" applyFont="1" applyBorder="1" applyAlignment="1">
      <alignment horizontal="right" vertical="center" wrapText="1"/>
    </xf>
    <xf numFmtId="177" fontId="6" fillId="0" borderId="3" xfId="0" applyNumberFormat="1" applyFont="1" applyFill="1" applyBorder="1" applyAlignment="1">
      <alignment horizontal="left" vertical="center"/>
    </xf>
    <xf numFmtId="177" fontId="6" fillId="0" borderId="4" xfId="0" applyNumberFormat="1" applyFont="1" applyFill="1" applyBorder="1" applyAlignment="1">
      <alignment horizontal="left" vertical="center"/>
    </xf>
    <xf numFmtId="176" fontId="6" fillId="0" borderId="2" xfId="0" applyNumberFormat="1" applyFont="1" applyBorder="1" applyAlignment="1">
      <alignment horizontal="right" vertical="center"/>
    </xf>
    <xf numFmtId="176" fontId="6" fillId="0" borderId="3" xfId="0" applyNumberFormat="1" applyFont="1" applyBorder="1" applyAlignment="1">
      <alignment horizontal="right" vertical="center"/>
    </xf>
    <xf numFmtId="0" fontId="6" fillId="0" borderId="1" xfId="0" applyFont="1" applyBorder="1" applyAlignment="1">
      <alignment horizontal="left" vertical="center" wrapText="1"/>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2" xfId="0" applyFont="1" applyBorder="1" applyAlignment="1">
      <alignment horizontal="left" vertical="center"/>
    </xf>
    <xf numFmtId="0" fontId="6" fillId="0" borderId="3" xfId="0" applyFont="1" applyBorder="1" applyAlignment="1">
      <alignment horizontal="left" vertical="center"/>
    </xf>
    <xf numFmtId="0" fontId="6" fillId="0" borderId="4" xfId="0" applyFont="1" applyBorder="1" applyAlignment="1">
      <alignment horizontal="left" vertical="center"/>
    </xf>
    <xf numFmtId="178" fontId="3" fillId="0" borderId="0" xfId="0" applyNumberFormat="1" applyFont="1">
      <alignment vertical="center"/>
    </xf>
  </cellXfs>
  <cellStyles count="2">
    <cellStyle name="常规" xfId="0" builtinId="0"/>
    <cellStyle name="常规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55"/>
  <sheetViews>
    <sheetView tabSelected="1" topLeftCell="B1" workbookViewId="0">
      <selection activeCell="K52" sqref="K52"/>
    </sheetView>
  </sheetViews>
  <sheetFormatPr defaultRowHeight="13.5" x14ac:dyDescent="0.15"/>
  <cols>
    <col min="1" max="1" width="6.625" style="1" bestFit="1" customWidth="1"/>
    <col min="2" max="2" width="15.125" style="1" customWidth="1"/>
    <col min="3" max="3" width="13.25" style="1" bestFit="1" customWidth="1"/>
    <col min="4" max="4" width="54.375" style="1" customWidth="1"/>
    <col min="5" max="5" width="6.5" style="1" bestFit="1" customWidth="1"/>
    <col min="6" max="6" width="7.375" style="1" bestFit="1" customWidth="1"/>
    <col min="7" max="7" width="8.125" style="1" bestFit="1" customWidth="1"/>
    <col min="8" max="8" width="9.625" style="1" bestFit="1" customWidth="1"/>
    <col min="9" max="9" width="14" style="1" bestFit="1" customWidth="1"/>
    <col min="10" max="10" width="9" style="1"/>
    <col min="11" max="11" width="26.125" style="1" bestFit="1" customWidth="1"/>
    <col min="12" max="12" width="10.5" style="1" bestFit="1" customWidth="1"/>
    <col min="13" max="16384" width="9" style="1"/>
  </cols>
  <sheetData>
    <row r="1" spans="1:14" ht="18" x14ac:dyDescent="0.15">
      <c r="A1" s="12" t="s">
        <v>169</v>
      </c>
      <c r="B1" s="12"/>
      <c r="C1" s="12"/>
      <c r="D1" s="12"/>
      <c r="E1" s="12"/>
      <c r="F1" s="12"/>
      <c r="G1" s="12"/>
      <c r="H1" s="12"/>
      <c r="I1" s="12"/>
    </row>
    <row r="2" spans="1:14" ht="18" x14ac:dyDescent="0.15">
      <c r="A2" s="13" t="s">
        <v>66</v>
      </c>
      <c r="B2" s="13"/>
      <c r="C2" s="13"/>
      <c r="D2" s="13"/>
      <c r="E2" s="13"/>
      <c r="F2" s="13"/>
      <c r="G2" s="13"/>
      <c r="H2" s="13"/>
      <c r="I2" s="13"/>
    </row>
    <row r="3" spans="1:14" ht="20.25" customHeight="1" x14ac:dyDescent="0.15">
      <c r="A3" s="5" t="s">
        <v>0</v>
      </c>
      <c r="B3" s="5" t="s">
        <v>1</v>
      </c>
      <c r="C3" s="5" t="s">
        <v>2</v>
      </c>
      <c r="D3" s="5" t="s">
        <v>3</v>
      </c>
      <c r="E3" s="5" t="s">
        <v>4</v>
      </c>
      <c r="F3" s="5" t="s">
        <v>5</v>
      </c>
      <c r="G3" s="5" t="s">
        <v>6</v>
      </c>
      <c r="H3" s="5" t="s">
        <v>7</v>
      </c>
      <c r="I3" s="5" t="s">
        <v>8</v>
      </c>
    </row>
    <row r="4" spans="1:14" ht="21.75" customHeight="1" x14ac:dyDescent="0.15">
      <c r="A4" s="6" t="s">
        <v>29</v>
      </c>
      <c r="B4" s="18" t="s">
        <v>58</v>
      </c>
      <c r="C4" s="18"/>
      <c r="D4" s="18"/>
      <c r="E4" s="18"/>
      <c r="F4" s="18"/>
      <c r="G4" s="18"/>
      <c r="H4" s="18"/>
      <c r="I4" s="18"/>
      <c r="L4" s="2"/>
      <c r="M4" s="3"/>
      <c r="N4" s="4"/>
    </row>
    <row r="5" spans="1:14" ht="62.25" customHeight="1" x14ac:dyDescent="0.15">
      <c r="A5" s="6">
        <v>1.01</v>
      </c>
      <c r="B5" s="5" t="s">
        <v>11</v>
      </c>
      <c r="C5" s="8" t="s">
        <v>146</v>
      </c>
      <c r="D5" s="7" t="s">
        <v>145</v>
      </c>
      <c r="E5" s="6" t="s">
        <v>10</v>
      </c>
      <c r="F5" s="6">
        <v>1</v>
      </c>
      <c r="G5" s="6">
        <v>8500</v>
      </c>
      <c r="H5" s="6">
        <f>G5*F5</f>
        <v>8500</v>
      </c>
      <c r="I5" s="7" t="s">
        <v>74</v>
      </c>
      <c r="L5" s="2"/>
      <c r="M5" s="3"/>
      <c r="N5" s="4"/>
    </row>
    <row r="6" spans="1:14" ht="69" customHeight="1" x14ac:dyDescent="0.15">
      <c r="A6" s="6">
        <v>1.02</v>
      </c>
      <c r="B6" s="5" t="s">
        <v>12</v>
      </c>
      <c r="C6" s="8" t="s">
        <v>147</v>
      </c>
      <c r="D6" s="7" t="s">
        <v>104</v>
      </c>
      <c r="E6" s="6" t="s">
        <v>9</v>
      </c>
      <c r="F6" s="6">
        <v>1</v>
      </c>
      <c r="G6" s="6">
        <v>2500</v>
      </c>
      <c r="H6" s="6">
        <f t="shared" ref="H6:H35" si="0">G6*F6</f>
        <v>2500</v>
      </c>
      <c r="I6" s="9" t="s">
        <v>75</v>
      </c>
      <c r="L6" s="2"/>
      <c r="M6" s="3"/>
      <c r="N6" s="4"/>
    </row>
    <row r="7" spans="1:14" ht="87.75" customHeight="1" x14ac:dyDescent="0.15">
      <c r="A7" s="6">
        <v>1.03</v>
      </c>
      <c r="B7" s="5" t="s">
        <v>30</v>
      </c>
      <c r="C7" s="8" t="s">
        <v>67</v>
      </c>
      <c r="D7" s="7" t="s">
        <v>133</v>
      </c>
      <c r="E7" s="6" t="s">
        <v>9</v>
      </c>
      <c r="F7" s="6">
        <v>1</v>
      </c>
      <c r="G7" s="6">
        <v>1900</v>
      </c>
      <c r="H7" s="6">
        <f t="shared" si="0"/>
        <v>1900</v>
      </c>
      <c r="I7" s="9" t="s">
        <v>99</v>
      </c>
      <c r="L7" s="2"/>
      <c r="M7" s="3"/>
      <c r="N7" s="4"/>
    </row>
    <row r="8" spans="1:14" ht="87.75" customHeight="1" x14ac:dyDescent="0.15">
      <c r="A8" s="6">
        <v>1.04</v>
      </c>
      <c r="B8" s="5" t="s">
        <v>13</v>
      </c>
      <c r="C8" s="8" t="s">
        <v>148</v>
      </c>
      <c r="D8" s="7" t="s">
        <v>100</v>
      </c>
      <c r="E8" s="6" t="s">
        <v>10</v>
      </c>
      <c r="F8" s="6">
        <v>1</v>
      </c>
      <c r="G8" s="6">
        <v>4200</v>
      </c>
      <c r="H8" s="6">
        <f t="shared" si="0"/>
        <v>4200</v>
      </c>
      <c r="I8" s="9" t="s">
        <v>75</v>
      </c>
      <c r="L8" s="2"/>
      <c r="M8" s="3"/>
      <c r="N8" s="4"/>
    </row>
    <row r="9" spans="1:14" ht="87.75" customHeight="1" x14ac:dyDescent="0.15">
      <c r="A9" s="6">
        <v>1.05</v>
      </c>
      <c r="B9" s="5" t="s">
        <v>14</v>
      </c>
      <c r="C9" s="8" t="s">
        <v>149</v>
      </c>
      <c r="D9" s="7" t="s">
        <v>101</v>
      </c>
      <c r="E9" s="6" t="s">
        <v>10</v>
      </c>
      <c r="F9" s="6">
        <v>2</v>
      </c>
      <c r="G9" s="6">
        <v>3500</v>
      </c>
      <c r="H9" s="6">
        <f t="shared" si="0"/>
        <v>7000</v>
      </c>
      <c r="I9" s="9" t="s">
        <v>75</v>
      </c>
      <c r="L9" s="2"/>
      <c r="M9" s="3"/>
      <c r="N9" s="4"/>
    </row>
    <row r="10" spans="1:14" ht="87.75" customHeight="1" x14ac:dyDescent="0.15">
      <c r="A10" s="6">
        <v>1.06</v>
      </c>
      <c r="B10" s="5" t="s">
        <v>15</v>
      </c>
      <c r="C10" s="8" t="s">
        <v>150</v>
      </c>
      <c r="D10" s="7" t="s">
        <v>102</v>
      </c>
      <c r="E10" s="6" t="s">
        <v>10</v>
      </c>
      <c r="F10" s="6">
        <v>6</v>
      </c>
      <c r="G10" s="6">
        <v>1700</v>
      </c>
      <c r="H10" s="6">
        <f t="shared" si="0"/>
        <v>10200</v>
      </c>
      <c r="I10" s="9" t="s">
        <v>75</v>
      </c>
      <c r="L10" s="2"/>
      <c r="M10" s="3"/>
      <c r="N10" s="4"/>
    </row>
    <row r="11" spans="1:14" ht="87.75" customHeight="1" x14ac:dyDescent="0.15">
      <c r="A11" s="6">
        <v>1.07</v>
      </c>
      <c r="B11" s="5" t="s">
        <v>31</v>
      </c>
      <c r="C11" s="8" t="s">
        <v>152</v>
      </c>
      <c r="D11" s="7" t="s">
        <v>103</v>
      </c>
      <c r="E11" s="6" t="s">
        <v>10</v>
      </c>
      <c r="F11" s="6">
        <v>1</v>
      </c>
      <c r="G11" s="6">
        <v>3200</v>
      </c>
      <c r="H11" s="6">
        <f t="shared" si="0"/>
        <v>3200</v>
      </c>
      <c r="I11" s="9" t="s">
        <v>75</v>
      </c>
      <c r="L11" s="2"/>
      <c r="M11" s="3"/>
      <c r="N11" s="4"/>
    </row>
    <row r="12" spans="1:14" ht="87.75" customHeight="1" x14ac:dyDescent="0.15">
      <c r="A12" s="6">
        <v>1.08</v>
      </c>
      <c r="B12" s="5" t="s">
        <v>16</v>
      </c>
      <c r="C12" s="8" t="s">
        <v>153</v>
      </c>
      <c r="D12" s="7" t="s">
        <v>105</v>
      </c>
      <c r="E12" s="6" t="s">
        <v>17</v>
      </c>
      <c r="F12" s="6">
        <v>38</v>
      </c>
      <c r="G12" s="6">
        <v>1950</v>
      </c>
      <c r="H12" s="6">
        <f t="shared" si="0"/>
        <v>74100</v>
      </c>
      <c r="I12" s="9" t="s">
        <v>75</v>
      </c>
      <c r="L12" s="2"/>
      <c r="M12" s="3"/>
      <c r="N12" s="4"/>
    </row>
    <row r="13" spans="1:14" ht="87.75" customHeight="1" x14ac:dyDescent="0.15">
      <c r="A13" s="6">
        <v>1.0900000000000001</v>
      </c>
      <c r="B13" s="5" t="s">
        <v>18</v>
      </c>
      <c r="C13" s="8" t="s">
        <v>151</v>
      </c>
      <c r="D13" s="7" t="s">
        <v>106</v>
      </c>
      <c r="E13" s="6" t="s">
        <v>17</v>
      </c>
      <c r="F13" s="6">
        <v>7</v>
      </c>
      <c r="G13" s="6">
        <v>700</v>
      </c>
      <c r="H13" s="6">
        <f t="shared" si="0"/>
        <v>4900</v>
      </c>
      <c r="I13" s="9" t="s">
        <v>75</v>
      </c>
      <c r="L13" s="2"/>
      <c r="M13" s="3"/>
      <c r="N13" s="4"/>
    </row>
    <row r="14" spans="1:14" ht="87.75" customHeight="1" x14ac:dyDescent="0.15">
      <c r="A14" s="6">
        <v>1.1000000000000001</v>
      </c>
      <c r="B14" s="5" t="s">
        <v>18</v>
      </c>
      <c r="C14" s="8" t="s">
        <v>154</v>
      </c>
      <c r="D14" s="7" t="s">
        <v>107</v>
      </c>
      <c r="E14" s="6" t="s">
        <v>17</v>
      </c>
      <c r="F14" s="6">
        <v>2</v>
      </c>
      <c r="G14" s="6">
        <v>1600</v>
      </c>
      <c r="H14" s="6">
        <f t="shared" si="0"/>
        <v>3200</v>
      </c>
      <c r="I14" s="9" t="s">
        <v>75</v>
      </c>
      <c r="L14" s="2"/>
      <c r="M14" s="3"/>
      <c r="N14" s="4"/>
    </row>
    <row r="15" spans="1:14" ht="87.75" customHeight="1" x14ac:dyDescent="0.15">
      <c r="A15" s="6">
        <v>1.1100000000000001</v>
      </c>
      <c r="B15" s="5" t="s">
        <v>18</v>
      </c>
      <c r="C15" s="8" t="s">
        <v>155</v>
      </c>
      <c r="D15" s="7" t="s">
        <v>108</v>
      </c>
      <c r="E15" s="6" t="s">
        <v>17</v>
      </c>
      <c r="F15" s="6">
        <v>20</v>
      </c>
      <c r="G15" s="6">
        <v>350</v>
      </c>
      <c r="H15" s="6">
        <f t="shared" si="0"/>
        <v>7000</v>
      </c>
      <c r="I15" s="9" t="s">
        <v>75</v>
      </c>
      <c r="L15" s="2"/>
      <c r="M15" s="3"/>
      <c r="N15" s="4"/>
    </row>
    <row r="16" spans="1:14" ht="87.75" customHeight="1" x14ac:dyDescent="0.15">
      <c r="A16" s="6">
        <v>1.1200000000000001</v>
      </c>
      <c r="B16" s="5" t="s">
        <v>32</v>
      </c>
      <c r="C16" s="8" t="s">
        <v>156</v>
      </c>
      <c r="D16" s="7" t="s">
        <v>109</v>
      </c>
      <c r="E16" s="6" t="s">
        <v>10</v>
      </c>
      <c r="F16" s="6">
        <v>1</v>
      </c>
      <c r="G16" s="6">
        <v>3900</v>
      </c>
      <c r="H16" s="6">
        <f t="shared" si="0"/>
        <v>3900</v>
      </c>
      <c r="I16" s="9" t="s">
        <v>75</v>
      </c>
      <c r="L16" s="2"/>
      <c r="M16" s="3"/>
      <c r="N16" s="4"/>
    </row>
    <row r="17" spans="1:14" ht="87.75" customHeight="1" x14ac:dyDescent="0.15">
      <c r="A17" s="6">
        <v>1.1299999999999999</v>
      </c>
      <c r="B17" s="5" t="s">
        <v>33</v>
      </c>
      <c r="C17" s="8" t="s">
        <v>68</v>
      </c>
      <c r="D17" s="7" t="s">
        <v>110</v>
      </c>
      <c r="E17" s="6" t="s">
        <v>9</v>
      </c>
      <c r="F17" s="6">
        <v>1</v>
      </c>
      <c r="G17" s="6">
        <v>59000</v>
      </c>
      <c r="H17" s="6">
        <f t="shared" si="0"/>
        <v>59000</v>
      </c>
      <c r="I17" s="9" t="s">
        <v>132</v>
      </c>
      <c r="L17" s="2"/>
      <c r="M17" s="3"/>
      <c r="N17" s="4"/>
    </row>
    <row r="18" spans="1:14" ht="87.75" customHeight="1" x14ac:dyDescent="0.15">
      <c r="A18" s="6">
        <v>1.1399999999999999</v>
      </c>
      <c r="B18" s="5" t="s">
        <v>32</v>
      </c>
      <c r="C18" s="8" t="s">
        <v>157</v>
      </c>
      <c r="D18" s="7" t="s">
        <v>111</v>
      </c>
      <c r="E18" s="6" t="s">
        <v>10</v>
      </c>
      <c r="F18" s="6">
        <v>4</v>
      </c>
      <c r="G18" s="6">
        <v>3300</v>
      </c>
      <c r="H18" s="6">
        <f t="shared" si="0"/>
        <v>13200</v>
      </c>
      <c r="I18" s="9" t="s">
        <v>75</v>
      </c>
      <c r="L18" s="2"/>
      <c r="M18" s="3"/>
      <c r="N18" s="4"/>
    </row>
    <row r="19" spans="1:14" ht="87.75" customHeight="1" x14ac:dyDescent="0.15">
      <c r="A19" s="6">
        <v>1.1499999999999999</v>
      </c>
      <c r="B19" s="5" t="s">
        <v>18</v>
      </c>
      <c r="C19" s="8" t="s">
        <v>158</v>
      </c>
      <c r="D19" s="7" t="s">
        <v>112</v>
      </c>
      <c r="E19" s="6" t="s">
        <v>17</v>
      </c>
      <c r="F19" s="6">
        <v>4</v>
      </c>
      <c r="G19" s="6">
        <v>450</v>
      </c>
      <c r="H19" s="6">
        <f t="shared" si="0"/>
        <v>1800</v>
      </c>
      <c r="I19" s="9" t="s">
        <v>75</v>
      </c>
      <c r="L19" s="2"/>
      <c r="M19" s="3"/>
      <c r="N19" s="4"/>
    </row>
    <row r="20" spans="1:14" ht="87.75" customHeight="1" x14ac:dyDescent="0.15">
      <c r="A20" s="6">
        <v>1.1599999999999999</v>
      </c>
      <c r="B20" s="5" t="s">
        <v>19</v>
      </c>
      <c r="C20" s="8" t="s">
        <v>70</v>
      </c>
      <c r="D20" s="7" t="s">
        <v>113</v>
      </c>
      <c r="E20" s="6" t="s">
        <v>10</v>
      </c>
      <c r="F20" s="6">
        <v>4</v>
      </c>
      <c r="G20" s="6">
        <v>2200</v>
      </c>
      <c r="H20" s="6">
        <f t="shared" si="0"/>
        <v>8800</v>
      </c>
      <c r="I20" s="7" t="s">
        <v>69</v>
      </c>
      <c r="L20" s="2"/>
      <c r="M20" s="3"/>
      <c r="N20" s="4"/>
    </row>
    <row r="21" spans="1:14" ht="87.75" customHeight="1" x14ac:dyDescent="0.15">
      <c r="A21" s="6">
        <v>1.17</v>
      </c>
      <c r="B21" s="5" t="s">
        <v>20</v>
      </c>
      <c r="C21" s="8" t="s">
        <v>159</v>
      </c>
      <c r="D21" s="7" t="s">
        <v>114</v>
      </c>
      <c r="E21" s="6" t="s">
        <v>10</v>
      </c>
      <c r="F21" s="6">
        <v>6</v>
      </c>
      <c r="G21" s="6">
        <v>2300</v>
      </c>
      <c r="H21" s="6">
        <f t="shared" si="0"/>
        <v>13800</v>
      </c>
      <c r="I21" s="7" t="s">
        <v>74</v>
      </c>
      <c r="L21" s="2"/>
      <c r="M21" s="3"/>
      <c r="N21" s="4"/>
    </row>
    <row r="22" spans="1:14" ht="87.75" customHeight="1" x14ac:dyDescent="0.15">
      <c r="A22" s="6">
        <v>1.18</v>
      </c>
      <c r="B22" s="5" t="s">
        <v>21</v>
      </c>
      <c r="C22" s="8" t="s">
        <v>144</v>
      </c>
      <c r="D22" s="7" t="s">
        <v>115</v>
      </c>
      <c r="E22" s="6" t="s">
        <v>9</v>
      </c>
      <c r="F22" s="6">
        <v>3</v>
      </c>
      <c r="G22" s="6">
        <v>1300</v>
      </c>
      <c r="H22" s="6">
        <f t="shared" si="0"/>
        <v>3900</v>
      </c>
      <c r="I22" s="7" t="s">
        <v>71</v>
      </c>
      <c r="L22" s="2"/>
      <c r="M22" s="3"/>
      <c r="N22" s="4"/>
    </row>
    <row r="23" spans="1:14" ht="87.75" customHeight="1" x14ac:dyDescent="0.15">
      <c r="A23" s="6">
        <v>1.19</v>
      </c>
      <c r="B23" s="5" t="s">
        <v>22</v>
      </c>
      <c r="C23" s="8" t="s">
        <v>72</v>
      </c>
      <c r="D23" s="7" t="s">
        <v>116</v>
      </c>
      <c r="E23" s="6" t="s">
        <v>10</v>
      </c>
      <c r="F23" s="6">
        <v>1</v>
      </c>
      <c r="G23" s="6">
        <v>3300</v>
      </c>
      <c r="H23" s="6">
        <f t="shared" si="0"/>
        <v>3300</v>
      </c>
      <c r="I23" s="9" t="s">
        <v>71</v>
      </c>
      <c r="L23" s="2"/>
      <c r="M23" s="3"/>
      <c r="N23" s="4"/>
    </row>
    <row r="24" spans="1:14" ht="87.75" customHeight="1" x14ac:dyDescent="0.15">
      <c r="A24" s="11">
        <v>1.2</v>
      </c>
      <c r="B24" s="5" t="s">
        <v>23</v>
      </c>
      <c r="C24" s="8" t="s">
        <v>73</v>
      </c>
      <c r="D24" s="7" t="s">
        <v>117</v>
      </c>
      <c r="E24" s="6" t="s">
        <v>9</v>
      </c>
      <c r="F24" s="6">
        <v>1</v>
      </c>
      <c r="G24" s="6">
        <v>1500</v>
      </c>
      <c r="H24" s="6">
        <f t="shared" si="0"/>
        <v>1500</v>
      </c>
      <c r="I24" s="9" t="s">
        <v>71</v>
      </c>
      <c r="L24" s="2"/>
      <c r="M24" s="3"/>
      <c r="N24" s="4"/>
    </row>
    <row r="25" spans="1:14" ht="87.75" customHeight="1" x14ac:dyDescent="0.15">
      <c r="A25" s="6">
        <v>1.21</v>
      </c>
      <c r="B25" s="5" t="s">
        <v>24</v>
      </c>
      <c r="C25" s="8" t="s">
        <v>160</v>
      </c>
      <c r="D25" s="7" t="s">
        <v>118</v>
      </c>
      <c r="E25" s="6" t="s">
        <v>9</v>
      </c>
      <c r="F25" s="6">
        <v>2</v>
      </c>
      <c r="G25" s="6">
        <v>150</v>
      </c>
      <c r="H25" s="6">
        <f t="shared" si="0"/>
        <v>300</v>
      </c>
      <c r="I25" s="7" t="s">
        <v>74</v>
      </c>
      <c r="L25" s="2"/>
      <c r="M25" s="3"/>
      <c r="N25" s="4"/>
    </row>
    <row r="26" spans="1:14" ht="87.75" customHeight="1" x14ac:dyDescent="0.15">
      <c r="A26" s="6">
        <v>1.22</v>
      </c>
      <c r="B26" s="5" t="s">
        <v>25</v>
      </c>
      <c r="C26" s="8" t="s">
        <v>161</v>
      </c>
      <c r="D26" s="7" t="s">
        <v>119</v>
      </c>
      <c r="E26" s="6" t="s">
        <v>10</v>
      </c>
      <c r="F26" s="6">
        <v>6</v>
      </c>
      <c r="G26" s="6">
        <v>400</v>
      </c>
      <c r="H26" s="6">
        <f t="shared" si="0"/>
        <v>2400</v>
      </c>
      <c r="I26" s="9" t="s">
        <v>74</v>
      </c>
      <c r="L26" s="2"/>
      <c r="M26" s="3"/>
      <c r="N26" s="4"/>
    </row>
    <row r="27" spans="1:14" ht="87.75" customHeight="1" x14ac:dyDescent="0.15">
      <c r="A27" s="6">
        <v>1.23</v>
      </c>
      <c r="B27" s="5" t="s">
        <v>34</v>
      </c>
      <c r="C27" s="8" t="s">
        <v>80</v>
      </c>
      <c r="D27" s="7" t="s">
        <v>120</v>
      </c>
      <c r="E27" s="6" t="s">
        <v>10</v>
      </c>
      <c r="F27" s="6">
        <v>1</v>
      </c>
      <c r="G27" s="6">
        <v>2700</v>
      </c>
      <c r="H27" s="6">
        <f t="shared" si="0"/>
        <v>2700</v>
      </c>
      <c r="I27" s="7" t="s">
        <v>76</v>
      </c>
      <c r="L27" s="2"/>
      <c r="M27" s="3"/>
      <c r="N27" s="4"/>
    </row>
    <row r="28" spans="1:14" ht="87.75" customHeight="1" x14ac:dyDescent="0.15">
      <c r="A28" s="6">
        <v>1.24</v>
      </c>
      <c r="B28" s="5" t="s">
        <v>35</v>
      </c>
      <c r="C28" s="8" t="s">
        <v>79</v>
      </c>
      <c r="D28" s="7" t="s">
        <v>77</v>
      </c>
      <c r="E28" s="6" t="s">
        <v>10</v>
      </c>
      <c r="F28" s="6">
        <v>1</v>
      </c>
      <c r="G28" s="6">
        <v>3600</v>
      </c>
      <c r="H28" s="6">
        <f t="shared" si="0"/>
        <v>3600</v>
      </c>
      <c r="I28" s="9" t="s">
        <v>89</v>
      </c>
      <c r="L28" s="2"/>
      <c r="M28" s="3"/>
      <c r="N28" s="4"/>
    </row>
    <row r="29" spans="1:14" ht="87.75" customHeight="1" x14ac:dyDescent="0.15">
      <c r="A29" s="6">
        <v>1.25</v>
      </c>
      <c r="B29" s="5" t="s">
        <v>36</v>
      </c>
      <c r="C29" s="8" t="s">
        <v>78</v>
      </c>
      <c r="D29" s="7" t="s">
        <v>81</v>
      </c>
      <c r="E29" s="6" t="s">
        <v>37</v>
      </c>
      <c r="F29" s="6">
        <v>2000</v>
      </c>
      <c r="G29" s="6">
        <v>3</v>
      </c>
      <c r="H29" s="6">
        <f t="shared" si="0"/>
        <v>6000</v>
      </c>
      <c r="I29" s="9" t="s">
        <v>89</v>
      </c>
      <c r="L29" s="2"/>
      <c r="M29" s="3"/>
      <c r="N29" s="4"/>
    </row>
    <row r="30" spans="1:14" ht="72" x14ac:dyDescent="0.15">
      <c r="A30" s="6">
        <v>1.26</v>
      </c>
      <c r="B30" s="5" t="s">
        <v>38</v>
      </c>
      <c r="C30" s="8" t="s">
        <v>82</v>
      </c>
      <c r="D30" s="7" t="s">
        <v>83</v>
      </c>
      <c r="E30" s="6" t="s">
        <v>39</v>
      </c>
      <c r="F30" s="6">
        <v>6</v>
      </c>
      <c r="G30" s="6">
        <v>500</v>
      </c>
      <c r="H30" s="6">
        <f t="shared" si="0"/>
        <v>3000</v>
      </c>
      <c r="I30" s="9" t="s">
        <v>89</v>
      </c>
      <c r="L30" s="2"/>
      <c r="M30" s="3"/>
      <c r="N30" s="4"/>
    </row>
    <row r="31" spans="1:14" ht="87.75" customHeight="1" x14ac:dyDescent="0.15">
      <c r="A31" s="6">
        <v>1.27</v>
      </c>
      <c r="B31" s="5" t="s">
        <v>26</v>
      </c>
      <c r="C31" s="8" t="s">
        <v>84</v>
      </c>
      <c r="D31" s="7" t="s">
        <v>85</v>
      </c>
      <c r="E31" s="6" t="s">
        <v>40</v>
      </c>
      <c r="F31" s="6">
        <v>18</v>
      </c>
      <c r="G31" s="6">
        <v>420</v>
      </c>
      <c r="H31" s="6">
        <f t="shared" si="0"/>
        <v>7560</v>
      </c>
      <c r="I31" s="9" t="s">
        <v>89</v>
      </c>
      <c r="L31" s="2"/>
      <c r="M31" s="3"/>
      <c r="N31" s="4"/>
    </row>
    <row r="32" spans="1:14" ht="87.75" customHeight="1" x14ac:dyDescent="0.15">
      <c r="A32" s="6">
        <v>1.28</v>
      </c>
      <c r="B32" s="5" t="s">
        <v>27</v>
      </c>
      <c r="C32" s="8" t="s">
        <v>136</v>
      </c>
      <c r="D32" s="7" t="s">
        <v>137</v>
      </c>
      <c r="E32" s="6" t="s">
        <v>10</v>
      </c>
      <c r="F32" s="6">
        <v>1</v>
      </c>
      <c r="G32" s="6">
        <v>4500</v>
      </c>
      <c r="H32" s="6">
        <f t="shared" si="0"/>
        <v>4500</v>
      </c>
      <c r="I32" s="7" t="s">
        <v>86</v>
      </c>
      <c r="L32" s="2"/>
      <c r="M32" s="3"/>
      <c r="N32" s="4"/>
    </row>
    <row r="33" spans="1:14" ht="54" x14ac:dyDescent="0.15">
      <c r="A33" s="6">
        <v>1.29</v>
      </c>
      <c r="B33" s="5" t="s">
        <v>27</v>
      </c>
      <c r="C33" s="8" t="s">
        <v>143</v>
      </c>
      <c r="D33" s="7" t="s">
        <v>87</v>
      </c>
      <c r="E33" s="6" t="s">
        <v>10</v>
      </c>
      <c r="F33" s="6">
        <v>3</v>
      </c>
      <c r="G33" s="6">
        <v>320</v>
      </c>
      <c r="H33" s="6">
        <f t="shared" si="0"/>
        <v>960</v>
      </c>
      <c r="I33" s="10" t="s">
        <v>86</v>
      </c>
      <c r="L33" s="2"/>
      <c r="M33" s="3"/>
      <c r="N33" s="4"/>
    </row>
    <row r="34" spans="1:14" ht="72" x14ac:dyDescent="0.15">
      <c r="A34" s="6">
        <v>1.3</v>
      </c>
      <c r="B34" s="5" t="s">
        <v>41</v>
      </c>
      <c r="C34" s="8" t="s">
        <v>141</v>
      </c>
      <c r="D34" s="7" t="s">
        <v>88</v>
      </c>
      <c r="E34" s="6" t="s">
        <v>37</v>
      </c>
      <c r="F34" s="6">
        <v>2000</v>
      </c>
      <c r="G34" s="6">
        <v>2.5</v>
      </c>
      <c r="H34" s="6">
        <f t="shared" si="0"/>
        <v>5000</v>
      </c>
      <c r="I34" s="9" t="s">
        <v>89</v>
      </c>
      <c r="L34" s="2"/>
      <c r="M34" s="3"/>
      <c r="N34" s="4"/>
    </row>
    <row r="35" spans="1:14" ht="54" x14ac:dyDescent="0.15">
      <c r="A35" s="6">
        <v>1.31</v>
      </c>
      <c r="B35" s="5" t="s">
        <v>42</v>
      </c>
      <c r="C35" s="8" t="s">
        <v>90</v>
      </c>
      <c r="D35" s="7" t="s">
        <v>121</v>
      </c>
      <c r="E35" s="6" t="s">
        <v>28</v>
      </c>
      <c r="F35" s="6">
        <v>1</v>
      </c>
      <c r="G35" s="6">
        <v>13000</v>
      </c>
      <c r="H35" s="6">
        <f t="shared" si="0"/>
        <v>13000</v>
      </c>
      <c r="I35" s="7" t="s">
        <v>91</v>
      </c>
      <c r="L35" s="2"/>
      <c r="M35" s="3"/>
      <c r="N35" s="4"/>
    </row>
    <row r="36" spans="1:14" ht="18" x14ac:dyDescent="0.15">
      <c r="A36" s="6" t="s">
        <v>60</v>
      </c>
      <c r="B36" s="13" t="s">
        <v>59</v>
      </c>
      <c r="C36" s="13"/>
      <c r="D36" s="13"/>
      <c r="E36" s="13"/>
      <c r="F36" s="13"/>
      <c r="G36" s="22">
        <f>SUM(H5:H35)</f>
        <v>284920</v>
      </c>
      <c r="H36" s="23"/>
      <c r="I36" s="24"/>
      <c r="L36" s="2"/>
      <c r="M36" s="3"/>
      <c r="N36" s="4"/>
    </row>
    <row r="37" spans="1:14" ht="18" x14ac:dyDescent="0.15">
      <c r="A37" s="6" t="s">
        <v>43</v>
      </c>
      <c r="B37" s="18" t="s">
        <v>61</v>
      </c>
      <c r="C37" s="18"/>
      <c r="D37" s="18"/>
      <c r="E37" s="18"/>
      <c r="F37" s="18"/>
      <c r="G37" s="18"/>
      <c r="H37" s="18"/>
      <c r="I37" s="18"/>
      <c r="L37" s="2"/>
      <c r="M37" s="3"/>
      <c r="N37" s="4"/>
    </row>
    <row r="38" spans="1:14" ht="87.75" customHeight="1" x14ac:dyDescent="0.15">
      <c r="A38" s="6">
        <v>2.0099999999999998</v>
      </c>
      <c r="B38" s="5" t="s">
        <v>44</v>
      </c>
      <c r="C38" s="8" t="s">
        <v>162</v>
      </c>
      <c r="D38" s="7" t="s">
        <v>122</v>
      </c>
      <c r="E38" s="6" t="s">
        <v>10</v>
      </c>
      <c r="F38" s="6">
        <v>4</v>
      </c>
      <c r="G38" s="6">
        <v>850</v>
      </c>
      <c r="H38" s="6">
        <f>F38*G38</f>
        <v>3400</v>
      </c>
      <c r="I38" s="7" t="s">
        <v>74</v>
      </c>
      <c r="L38" s="2"/>
      <c r="M38" s="3"/>
      <c r="N38" s="4"/>
    </row>
    <row r="39" spans="1:14" ht="72" x14ac:dyDescent="0.15">
      <c r="A39" s="6">
        <v>2.02</v>
      </c>
      <c r="B39" s="5" t="s">
        <v>45</v>
      </c>
      <c r="C39" s="8" t="s">
        <v>163</v>
      </c>
      <c r="D39" s="7" t="s">
        <v>134</v>
      </c>
      <c r="E39" s="6" t="s">
        <v>10</v>
      </c>
      <c r="F39" s="6">
        <v>1</v>
      </c>
      <c r="G39" s="6">
        <v>2500</v>
      </c>
      <c r="H39" s="6">
        <f t="shared" ref="H39:H53" si="1">F39*G39</f>
        <v>2500</v>
      </c>
      <c r="I39" s="9" t="s">
        <v>74</v>
      </c>
      <c r="L39" s="2"/>
      <c r="M39" s="3"/>
      <c r="N39" s="4"/>
    </row>
    <row r="40" spans="1:14" ht="342" x14ac:dyDescent="0.15">
      <c r="A40" s="6">
        <v>2.0299999999999998</v>
      </c>
      <c r="B40" s="5" t="s">
        <v>46</v>
      </c>
      <c r="C40" s="8" t="s">
        <v>164</v>
      </c>
      <c r="D40" s="7" t="s">
        <v>123</v>
      </c>
      <c r="E40" s="6" t="s">
        <v>17</v>
      </c>
      <c r="F40" s="6">
        <v>4</v>
      </c>
      <c r="G40" s="6">
        <v>5500</v>
      </c>
      <c r="H40" s="6">
        <f t="shared" si="1"/>
        <v>22000</v>
      </c>
      <c r="I40" s="9" t="s">
        <v>74</v>
      </c>
      <c r="L40" s="2"/>
      <c r="M40" s="3"/>
      <c r="N40" s="4"/>
    </row>
    <row r="41" spans="1:14" ht="324" x14ac:dyDescent="0.15">
      <c r="A41" s="6">
        <v>2.04</v>
      </c>
      <c r="B41" s="5" t="s">
        <v>47</v>
      </c>
      <c r="C41" s="8" t="s">
        <v>165</v>
      </c>
      <c r="D41" s="7" t="s">
        <v>124</v>
      </c>
      <c r="E41" s="6" t="s">
        <v>17</v>
      </c>
      <c r="F41" s="6">
        <v>2</v>
      </c>
      <c r="G41" s="6">
        <v>3800</v>
      </c>
      <c r="H41" s="6">
        <f t="shared" si="1"/>
        <v>7600</v>
      </c>
      <c r="I41" s="9" t="s">
        <v>74</v>
      </c>
      <c r="L41" s="2"/>
      <c r="M41" s="3"/>
      <c r="N41" s="4"/>
    </row>
    <row r="42" spans="1:14" ht="198" x14ac:dyDescent="0.15">
      <c r="A42" s="6">
        <v>2.0499999999999998</v>
      </c>
      <c r="B42" s="5" t="s">
        <v>48</v>
      </c>
      <c r="C42" s="8" t="s">
        <v>168</v>
      </c>
      <c r="D42" s="7" t="s">
        <v>125</v>
      </c>
      <c r="E42" s="6" t="s">
        <v>10</v>
      </c>
      <c r="F42" s="6">
        <v>2</v>
      </c>
      <c r="G42" s="6">
        <v>3900</v>
      </c>
      <c r="H42" s="6">
        <f t="shared" si="1"/>
        <v>7800</v>
      </c>
      <c r="I42" s="9" t="s">
        <v>74</v>
      </c>
      <c r="L42" s="2"/>
      <c r="M42" s="3"/>
      <c r="N42" s="4"/>
    </row>
    <row r="43" spans="1:14" ht="198" x14ac:dyDescent="0.15">
      <c r="A43" s="6">
        <v>2.06</v>
      </c>
      <c r="B43" s="5" t="s">
        <v>49</v>
      </c>
      <c r="C43" s="8" t="s">
        <v>167</v>
      </c>
      <c r="D43" s="7" t="s">
        <v>126</v>
      </c>
      <c r="E43" s="6" t="s">
        <v>10</v>
      </c>
      <c r="F43" s="6">
        <v>2</v>
      </c>
      <c r="G43" s="6">
        <v>3200</v>
      </c>
      <c r="H43" s="6">
        <f t="shared" si="1"/>
        <v>6400</v>
      </c>
      <c r="I43" s="9" t="s">
        <v>74</v>
      </c>
      <c r="L43" s="2"/>
      <c r="M43" s="3"/>
      <c r="N43" s="4"/>
    </row>
    <row r="44" spans="1:14" ht="396" x14ac:dyDescent="0.15">
      <c r="A44" s="6">
        <v>2.0699999999999998</v>
      </c>
      <c r="B44" s="5" t="s">
        <v>50</v>
      </c>
      <c r="C44" s="8" t="str">
        <f>C20</f>
        <v>HMAUDIO DSP2000</v>
      </c>
      <c r="D44" s="7" t="s">
        <v>127</v>
      </c>
      <c r="E44" s="6" t="s">
        <v>10</v>
      </c>
      <c r="F44" s="6">
        <v>3</v>
      </c>
      <c r="G44" s="6">
        <v>3400</v>
      </c>
      <c r="H44" s="6">
        <f t="shared" si="1"/>
        <v>10200</v>
      </c>
      <c r="I44" s="7" t="str">
        <f>I20</f>
        <v>佛山慧明电子科技有限公司/佛山市</v>
      </c>
      <c r="L44" s="2"/>
      <c r="M44" s="3"/>
      <c r="N44" s="4"/>
    </row>
    <row r="45" spans="1:14" ht="324" x14ac:dyDescent="0.15">
      <c r="A45" s="6">
        <v>2.08</v>
      </c>
      <c r="B45" s="5" t="s">
        <v>20</v>
      </c>
      <c r="C45" s="8" t="str">
        <f>C21</f>
        <v>Chanstek PX-81</v>
      </c>
      <c r="D45" s="7" t="s">
        <v>128</v>
      </c>
      <c r="E45" s="6" t="s">
        <v>10</v>
      </c>
      <c r="F45" s="6">
        <v>3</v>
      </c>
      <c r="G45" s="6">
        <f>G21</f>
        <v>2300</v>
      </c>
      <c r="H45" s="6">
        <f t="shared" si="1"/>
        <v>6900</v>
      </c>
      <c r="I45" s="7" t="str">
        <f>I25</f>
        <v>佛山市创思特音响有限公司/佛山市</v>
      </c>
      <c r="L45" s="2"/>
      <c r="M45" s="3"/>
      <c r="N45" s="4"/>
    </row>
    <row r="46" spans="1:14" ht="342" x14ac:dyDescent="0.15">
      <c r="A46" s="6">
        <v>2.09</v>
      </c>
      <c r="B46" s="5" t="s">
        <v>51</v>
      </c>
      <c r="C46" s="8" t="str">
        <f>C22</f>
        <v>DVON LX-7070U</v>
      </c>
      <c r="D46" s="7" t="s">
        <v>129</v>
      </c>
      <c r="E46" s="6" t="s">
        <v>9</v>
      </c>
      <c r="F46" s="6">
        <v>2</v>
      </c>
      <c r="G46" s="6">
        <f>G22</f>
        <v>1300</v>
      </c>
      <c r="H46" s="6">
        <f t="shared" si="1"/>
        <v>2600</v>
      </c>
      <c r="I46" s="7" t="str">
        <f>I22</f>
        <v>广州市迪韵专业音响有限公司/广州市</v>
      </c>
      <c r="L46" s="2"/>
      <c r="M46" s="3"/>
      <c r="N46" s="4"/>
    </row>
    <row r="47" spans="1:14" ht="324" x14ac:dyDescent="0.15">
      <c r="A47" s="6">
        <v>2.1</v>
      </c>
      <c r="B47" s="5" t="s">
        <v>52</v>
      </c>
      <c r="C47" s="8" t="s">
        <v>92</v>
      </c>
      <c r="D47" s="7" t="s">
        <v>130</v>
      </c>
      <c r="E47" s="6" t="s">
        <v>9</v>
      </c>
      <c r="F47" s="6">
        <v>1</v>
      </c>
      <c r="G47" s="6">
        <v>3200</v>
      </c>
      <c r="H47" s="6">
        <f t="shared" si="1"/>
        <v>3200</v>
      </c>
      <c r="I47" s="7" t="s">
        <v>93</v>
      </c>
      <c r="L47" s="2"/>
      <c r="M47" s="3"/>
      <c r="N47" s="4"/>
    </row>
    <row r="48" spans="1:14" ht="90" x14ac:dyDescent="0.15">
      <c r="A48" s="6">
        <v>2.11</v>
      </c>
      <c r="B48" s="5" t="s">
        <v>41</v>
      </c>
      <c r="C48" s="8" t="s">
        <v>140</v>
      </c>
      <c r="D48" s="7" t="s">
        <v>94</v>
      </c>
      <c r="E48" s="6" t="s">
        <v>28</v>
      </c>
      <c r="F48" s="6">
        <v>1</v>
      </c>
      <c r="G48" s="6">
        <v>1500</v>
      </c>
      <c r="H48" s="6">
        <f t="shared" si="1"/>
        <v>1500</v>
      </c>
      <c r="I48" s="7" t="s">
        <v>57</v>
      </c>
      <c r="L48" s="2"/>
      <c r="M48" s="3"/>
      <c r="N48" s="4"/>
    </row>
    <row r="49" spans="1:14" ht="54" x14ac:dyDescent="0.15">
      <c r="A49" s="6">
        <v>2.12</v>
      </c>
      <c r="B49" s="5" t="s">
        <v>53</v>
      </c>
      <c r="C49" s="8" t="str">
        <f>C26</f>
        <v>Chanstek HK-M16</v>
      </c>
      <c r="D49" s="7" t="s">
        <v>95</v>
      </c>
      <c r="E49" s="6" t="s">
        <v>10</v>
      </c>
      <c r="F49" s="6">
        <v>3</v>
      </c>
      <c r="G49" s="6">
        <f>G26</f>
        <v>400</v>
      </c>
      <c r="H49" s="6">
        <f t="shared" si="1"/>
        <v>1200</v>
      </c>
      <c r="I49" s="9" t="str">
        <f>I25</f>
        <v>佛山市创思特音响有限公司/佛山市</v>
      </c>
      <c r="L49" s="2"/>
      <c r="M49" s="3"/>
      <c r="N49" s="4"/>
    </row>
    <row r="50" spans="1:14" ht="108" x14ac:dyDescent="0.15">
      <c r="A50" s="6">
        <v>2.13</v>
      </c>
      <c r="B50" s="5" t="s">
        <v>54</v>
      </c>
      <c r="C50" s="8" t="s">
        <v>90</v>
      </c>
      <c r="D50" s="7" t="s">
        <v>131</v>
      </c>
      <c r="E50" s="6" t="s">
        <v>28</v>
      </c>
      <c r="F50" s="6">
        <v>1</v>
      </c>
      <c r="G50" s="6">
        <v>12000</v>
      </c>
      <c r="H50" s="6">
        <f t="shared" si="1"/>
        <v>12000</v>
      </c>
      <c r="I50" s="7" t="str">
        <f>I35</f>
        <v>河南言心实业有限公司/郑州</v>
      </c>
      <c r="L50" s="2"/>
      <c r="M50" s="3"/>
      <c r="N50" s="4"/>
    </row>
    <row r="51" spans="1:14" ht="409.5" x14ac:dyDescent="0.15">
      <c r="A51" s="6">
        <v>2.14</v>
      </c>
      <c r="B51" s="5" t="s">
        <v>55</v>
      </c>
      <c r="C51" s="8" t="s">
        <v>166</v>
      </c>
      <c r="D51" s="7" t="s">
        <v>135</v>
      </c>
      <c r="E51" s="6" t="s">
        <v>10</v>
      </c>
      <c r="F51" s="6">
        <v>1</v>
      </c>
      <c r="G51" s="6">
        <v>17500</v>
      </c>
      <c r="H51" s="6">
        <f t="shared" si="1"/>
        <v>17500</v>
      </c>
      <c r="I51" s="7" t="s">
        <v>96</v>
      </c>
      <c r="L51" s="2"/>
      <c r="M51" s="3"/>
      <c r="N51" s="4"/>
    </row>
    <row r="52" spans="1:14" ht="216" x14ac:dyDescent="0.15">
      <c r="A52" s="6">
        <v>2.15</v>
      </c>
      <c r="B52" s="5" t="s">
        <v>56</v>
      </c>
      <c r="C52" s="8" t="s">
        <v>142</v>
      </c>
      <c r="D52" s="7" t="s">
        <v>98</v>
      </c>
      <c r="E52" s="6" t="s">
        <v>9</v>
      </c>
      <c r="F52" s="6">
        <v>1</v>
      </c>
      <c r="G52" s="6">
        <v>1480</v>
      </c>
      <c r="H52" s="6">
        <f t="shared" si="1"/>
        <v>1480</v>
      </c>
      <c r="I52" s="7" t="s">
        <v>97</v>
      </c>
      <c r="L52" s="2"/>
      <c r="M52" s="3"/>
      <c r="N52" s="4"/>
    </row>
    <row r="53" spans="1:14" ht="54" x14ac:dyDescent="0.15">
      <c r="A53" s="6">
        <v>2.16</v>
      </c>
      <c r="B53" s="5" t="s">
        <v>42</v>
      </c>
      <c r="C53" s="8" t="s">
        <v>139</v>
      </c>
      <c r="D53" s="7" t="s">
        <v>138</v>
      </c>
      <c r="E53" s="6" t="s">
        <v>28</v>
      </c>
      <c r="F53" s="6">
        <v>1</v>
      </c>
      <c r="G53" s="6">
        <v>3600</v>
      </c>
      <c r="H53" s="6">
        <f t="shared" si="1"/>
        <v>3600</v>
      </c>
      <c r="I53" s="7" t="s">
        <v>89</v>
      </c>
      <c r="L53" s="2"/>
      <c r="M53" s="3"/>
      <c r="N53" s="4"/>
    </row>
    <row r="54" spans="1:14" ht="18" x14ac:dyDescent="0.15">
      <c r="A54" s="6" t="s">
        <v>63</v>
      </c>
      <c r="B54" s="13" t="s">
        <v>62</v>
      </c>
      <c r="C54" s="13"/>
      <c r="D54" s="13"/>
      <c r="E54" s="13"/>
      <c r="F54" s="13"/>
      <c r="G54" s="19">
        <f>SUM(H38:H53)</f>
        <v>109880</v>
      </c>
      <c r="H54" s="20"/>
      <c r="I54" s="21"/>
      <c r="L54" s="2"/>
      <c r="M54" s="3"/>
      <c r="N54" s="4"/>
    </row>
    <row r="55" spans="1:14" ht="18" x14ac:dyDescent="0.15">
      <c r="A55" s="6" t="s">
        <v>65</v>
      </c>
      <c r="B55" s="6" t="s">
        <v>64</v>
      </c>
      <c r="C55" s="16">
        <f>H55</f>
        <v>394800</v>
      </c>
      <c r="D55" s="17"/>
      <c r="E55" s="17"/>
      <c r="F55" s="17"/>
      <c r="G55" s="17"/>
      <c r="H55" s="14">
        <f>SUM(G36)+G54</f>
        <v>394800</v>
      </c>
      <c r="I55" s="15"/>
      <c r="K55" s="25"/>
    </row>
  </sheetData>
  <mergeCells count="10">
    <mergeCell ref="A1:I1"/>
    <mergeCell ref="A2:I2"/>
    <mergeCell ref="H55:I55"/>
    <mergeCell ref="C55:G55"/>
    <mergeCell ref="B36:F36"/>
    <mergeCell ref="B4:I4"/>
    <mergeCell ref="B37:I37"/>
    <mergeCell ref="B54:F54"/>
    <mergeCell ref="G54:I54"/>
    <mergeCell ref="G36:I36"/>
  </mergeCells>
  <phoneticPr fontId="1" type="noConversion"/>
  <pageMargins left="0.7" right="0.7" top="0.75" bottom="0.75" header="0.3" footer="0.3"/>
  <pageSetup paperSize="9" orientation="landscape"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投标货物分项报价表 </vt:lpstr>
      <vt:lpstr>'投标货物分项报价表 '!Print_Area</vt:lpstr>
    </vt:vector>
  </TitlesOfParts>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aAS</dc:creator>
  <cp:lastModifiedBy>Administrator</cp:lastModifiedBy>
  <cp:lastPrinted>2017-11-27T06:14:14Z</cp:lastPrinted>
  <dcterms:created xsi:type="dcterms:W3CDTF">2015-05-19T08:36:15Z</dcterms:created>
  <dcterms:modified xsi:type="dcterms:W3CDTF">2018-07-23T05:51:41Z</dcterms:modified>
</cp:coreProperties>
</file>