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defaultThemeVersion="124226"/>
  <mc:AlternateContent xmlns:mc="http://schemas.openxmlformats.org/markup-compatibility/2006">
    <mc:Choice Requires="x15">
      <x15ac:absPath xmlns:x15ac="http://schemas.microsoft.com/office/spreadsheetml/2010/11/ac" url="E:\2018\2018禹州市高级中学名师工作室招标项目\名师工作室希文投标文件\"/>
    </mc:Choice>
  </mc:AlternateContent>
  <xr:revisionPtr revIDLastSave="0" documentId="10_ncr:8100000_{3966E973-A414-40E5-AEDD-92BAEA965A4C}" xr6:coauthVersionLast="34" xr6:coauthVersionMax="34" xr10:uidLastSave="{00000000-0000-0000-0000-000000000000}"/>
  <bookViews>
    <workbookView xWindow="360" yWindow="180" windowWidth="20730" windowHeight="11670" activeTab="1" xr2:uid="{00000000-000D-0000-FFFF-FFFF00000000}"/>
  </bookViews>
  <sheets>
    <sheet name="开标一览表" sheetId="1" r:id="rId1"/>
    <sheet name="投标货物分项报价表 " sheetId="5" r:id="rId2"/>
  </sheets>
  <definedNames>
    <definedName name="OLE_LINK3" localSheetId="1">'投标货物分项报价表 '!#REF!</definedName>
    <definedName name="_xlnm.Print_Area" localSheetId="0">开标一览表!$A$1:$C$2</definedName>
    <definedName name="_xlnm.Print_Area" localSheetId="1">'投标货物分项报价表 '!$A$1:$I$7</definedName>
  </definedNames>
  <calcPr calcId="162913"/>
</workbook>
</file>

<file path=xl/calcChain.xml><?xml version="1.0" encoding="utf-8"?>
<calcChain xmlns="http://schemas.openxmlformats.org/spreadsheetml/2006/main">
  <c r="H5" i="5" l="1"/>
  <c r="H6" i="5"/>
  <c r="H7" i="5"/>
  <c r="H4" i="5"/>
  <c r="C4" i="1" l="1"/>
  <c r="C8" i="5" l="1"/>
  <c r="C5" i="1" s="1"/>
</calcChain>
</file>

<file path=xl/sharedStrings.xml><?xml version="1.0" encoding="utf-8"?>
<sst xmlns="http://schemas.openxmlformats.org/spreadsheetml/2006/main" count="43" uniqueCount="40">
  <si>
    <t xml:space="preserve">                                                                       单位：元（人民币）</t>
  </si>
  <si>
    <t>序号</t>
    <phoneticPr fontId="1" type="noConversion"/>
  </si>
  <si>
    <t>项目名称</t>
  </si>
  <si>
    <t>采购编号</t>
  </si>
  <si>
    <t>谈判总报价</t>
  </si>
  <si>
    <t>工期</t>
  </si>
  <si>
    <t>备注</t>
  </si>
  <si>
    <t>禹州市高级中学名师工作室设备购置及安装项目（计算机设备等）</t>
    <phoneticPr fontId="1" type="noConversion"/>
  </si>
  <si>
    <t>YZCG-T2018167</t>
    <phoneticPr fontId="1" type="noConversion"/>
  </si>
  <si>
    <t>名称</t>
    <phoneticPr fontId="1" type="noConversion"/>
  </si>
  <si>
    <t>品牌及型号</t>
  </si>
  <si>
    <t>技术参数</t>
  </si>
  <si>
    <t>单 位</t>
  </si>
  <si>
    <t>数 量</t>
  </si>
  <si>
    <t>单 价</t>
  </si>
  <si>
    <t>总价</t>
  </si>
  <si>
    <t>厂家及产地</t>
  </si>
  <si>
    <t>合计</t>
    <phoneticPr fontId="1" type="noConversion"/>
  </si>
  <si>
    <t>套</t>
  </si>
  <si>
    <t>台</t>
  </si>
  <si>
    <t>打印机</t>
  </si>
  <si>
    <t>笔记本电脑</t>
  </si>
  <si>
    <t>电脑</t>
  </si>
  <si>
    <t>教学一体机（含移动架）</t>
    <phoneticPr fontId="1" type="noConversion"/>
  </si>
  <si>
    <t xml:space="preserve">一、硬件：
1. 屏体类型：LED背光 A规屏（已提供屏体证明文件）
2. 显示尺寸：65英寸，显示比例：16：9。
3. 物理分辨率：1920*1080
4. 产品有Windows与Android双系统设计。为了便于与推拉黑板嵌入后外接USB设备使用，设备前置3路USB接口，其中1路USB接口可支持同时在Windows及Android系统下被读取，避免老师繁琐操作。
5. 采用红外十点触控技术，支持十笔书写。
6. 产品前置1路HDMI标准高清输入接口，便于老师外接高清信号输入。
7. 触摸屏具有防光干扰功能，能在照度100K LUX（勒克司）环境下仍能正常触控及书写。
8. 设备前置有多个中文标识的物理按键，可调出屏幕亮度、显示比例、系统检测、设备童锁等功能进行快速设置，方便教学过程中使用。
9. 屏幕表面采用4mm 厚度钢化防眩玻璃，防划防撞；要求钢化玻璃/防眩光玻璃可见光透射比92%，表面硬度7H,雾度范围2%-5%；
10. 具备系统检测(支持不启动内置电脑状况下使用):对系统内存、硬盘、红外框、内嵌电脑、屏温监控等已提供直观的状态、故障提示。
[以上已提供权威机构出具的检测报告复印件]
电脑配置要求：
1、保证后续扩展和兼容性，产品具有80针国际标准可插拔式OPS接口。
2、CPU采用Intel第6代酷睿 Skylake平台I3处理器（6100，主频不低于3.6Ghz）、内存4G、硬盘128G 高性能SSD固态硬盘。内置正版Win10操作系统。
二、教学应用软件：
1. 设备提供气球上浮、星星闪烁、风车旋转、小鸟飞行等10种特效，特效对象可以是白板上的书写笔迹，也可以是图片或Flash素材。     
2. 快捷的场景设置:可以根据不同的教学需求来设置，从而方便快速地搭建动态逼真的教学场景。
3. 设备提供多种笔迹的对应功能，包含硬笔，软笔，荧光笔、激光笔、纹理笔等。
4. 英语工具提供26个字母书写及发音，可分别显示单词及对应国际音标。
5. 有遮屏功能，遮住显示画面的一部分，突出重点，方便教学。
6. 虚拟多功能高笔架功能: 在下方有笔架的设置,教师可以根据需要设置不同的笔,随时提取使用。
7. 设备提供同硬件品牌配套的网络资源，参照《普通高中课程方案和全部学科课程标准（2017年版）》对教育内容的要求，涵盖语文、数学、英语、物理、化学、生物、政治、历史、地理、艺术、体育、通用技术、信息技术、音乐、美术学科范围。所有资源均根据《元数据规范》进行编排，可按知识点结构展开，包括动画、视频、音频、图片、文本等各类型资源，方便教师进行备授课。
品质：
1. 所投产品为原厂产品，拒绝OEM品牌,所投产品具有3C认证，且交互平板CCC证书的申请人、制造商、生产厂为同一企业；已提供相关证书复印件。
2. 所投产品应具备CNAS级别的国家电子计算机质量监督检验中心出具的产品平均无故障时间（MTBF）证书（10万小时）。
3. 所投产品软硬件为同一品牌，有配套的高中教育系统软件著作权证书，已提供。
</t>
    <phoneticPr fontId="1" type="noConversion"/>
  </si>
  <si>
    <t>HiteVision HD-I65793E</t>
    <phoneticPr fontId="1" type="noConversion"/>
  </si>
  <si>
    <t>厂家：深圳市鸿合创新信息技术有限责任公司；
产地：深圳市</t>
    <phoneticPr fontId="1" type="noConversion"/>
  </si>
  <si>
    <t>复印机引擎技术的A4数码复合机
· 主要功能：黑白复印√·打印√·彩色扫描
·  20页/分钟的连续输出速度
·  标配DDST打印驱动模式，GDI打印功能
·  标配TWAIN彩色扫描，最大600dpi
·  标配自动双面
·  电子分页功能
·  身份证复印功能
·  4行27位中文液晶显示屏
可扩展网络界面卡1000型
保修期：免费质保两年
其他：已提供产品宣传彩页</t>
    <phoneticPr fontId="1" type="noConversion"/>
  </si>
  <si>
    <t>Gestetner  DSm 1120</t>
    <phoneticPr fontId="1" type="noConversion"/>
  </si>
  <si>
    <t>厂家：联想（北京）有限公司；
产地：北京市</t>
    <phoneticPr fontId="1" type="noConversion"/>
  </si>
  <si>
    <t>Lenovo 昭阳E42-80150</t>
    <phoneticPr fontId="1" type="noConversion"/>
  </si>
  <si>
    <t>厂家：株式会社理光；
产地：深圳市</t>
    <phoneticPr fontId="1" type="noConversion"/>
  </si>
  <si>
    <t>厂家：联想（北京）有限公司；
产地：上海市</t>
    <phoneticPr fontId="1" type="noConversion"/>
  </si>
  <si>
    <t>Lenovo 启天 M410-B001</t>
    <phoneticPr fontId="1" type="noConversion"/>
  </si>
  <si>
    <t>CPU：采用或优于intel第七代酷睿i5-7200U处理器(主频2.5GHz，Max to 3.1GHz 缓存3MB ) 
内存：8G DDR4L 2133MHz 
硬盘：500G 7200rpm SATA
显示屏：采用14英寸 LED 1920*1080防眩光高清液晶屏
显卡：采用 R5 M430 2G独显
网卡：千兆网卡
无线支持：内置 802.11 ac无线网卡，带蓝牙4.1功能
摄像头：标配高清动态录制摄像头
标准接口：4个USB接口(2个USB 3.0 、2个USB2.0)、1个HDMI接口、1个VGA接口、耳机输出/麦克输入combo接口、电脑安全锁孔、RJ45、新型电源接口）
读卡器：多合1读卡器（SD/SDHC/SDXC/MMC/MMC-PLUS/MS/MSPRO)
电池：4Cell锂电池 41WH 
硬盘保护：硬盘缓冲防震马甲
材质：A面丝滑软触PU漆、全合金转轴
输入：浮岛式长键程、系统级排水防泼溅键盘+分离式触模板设计
厚度22.7mm;重量：1.9KG(含电池)
操作系统：出厂预装正版Windows 10操作系统
整机认证和性能：已提供投标产品3C、节能、EnergyStar6.1、平均无故障时间（MTBF100万小时）；</t>
    <phoneticPr fontId="1" type="noConversion"/>
  </si>
  <si>
    <t>供货安装及调试期为：15工作日</t>
    <phoneticPr fontId="1" type="noConversion"/>
  </si>
  <si>
    <t xml:space="preserve">CPU：采用或优于Intel Core i5-6500处理器（主频3.2GHz，缓存6M）；
主板：原厂同品牌主板Intel 250系列芯片组；
接口：1个VGA、1个HDMI、前置4个USB3.0接口，后置4个USB 接口（其中2个USB 3.0、2个USB2.0）、2个PS/2接口；
扩展槽：1个PCI-E*16、1个PCI-E*1；
内存:8GB DDR4 2133,最大支持32GB；
硬盘：1T SATA3接口 7200rpm,支持M.2 SSD固态硬盘；
显卡：集成高性能显卡，VGA+HDMI双双输出接口；
网卡：集成10M/100/1000MB自适应网卡；
声卡：集成或外插5.1声道声卡；
显示器：21.5寸WLED显示器，分辨率1920x1080（16：9）, 显示器具有低蓝光功能（并已提供国际权威机构的证书或官网截屏）；
机箱：高效散热静音，带有安全锁孔，整机防盗线缆锁设计；15L
电源：250W 节能环保电源；
键鼠：防水抗菌键盘、抗菌鼠标；
应用功能：支持扩展硬盘保护、智能同传、排程同传、网络控制、实时资产监控等教育应用功能，同传速度900M/分钟，自动分配IP和机器名，支持智能排序功能，方便操作，支持增量同传,断电、断点续传功能；
整机认证和性能：已提供投标产品3C认证；平均无故障时间（MTBF100万小时）；原厂商具备《信息安全服务资质》安全工程一级（以上证书要求已提供证书复印件）；
</t>
    <phoneticPr fontId="1" type="noConversion"/>
  </si>
  <si>
    <t>报价一览表</t>
    <phoneticPr fontId="1" type="noConversion"/>
  </si>
  <si>
    <t xml:space="preserve">分项报价一览表 </t>
    <phoneticPr fontId="1" type="noConversion"/>
  </si>
  <si>
    <t>河南希文实业有限公司           2018.7.16</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</si>
</sst>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小&quot;&quot;写&quot;\:General"/>
    <numFmt numFmtId="177" formatCode="[DBNum2]&quot;大&quot;&quot;写&quot;\:[$-804]General&quot;元&quot;"/>
    <numFmt numFmtId="178" formatCode="&quot;小&quot;&quot;写&quot;\:General&quot;元&quot;"/>
    <numFmt numFmtId="179" formatCode="[DBNum2]&quot;大&quot;&quot;写&quot;\:[$-804]General&quot;元&quot;&quot;整&quot;"/>
  </numFmts>
  <fonts count="13" x14ac:knownFonts="1">
    <font>
      <sz val="11"/>
      <color theme="1"/>
      <name val="宋体"/>
      <family val="2"/>
      <charset val="134"/>
      <scheme val="minor"/>
    </font>
    <font>
      <sz val="9"/>
      <name val="宋体"/>
      <family val="2"/>
      <charset val="134"/>
      <scheme val="minor"/>
    </font>
    <font>
      <sz val="12"/>
      <name val="宋体"/>
      <family val="3"/>
      <charset val="134"/>
    </font>
    <font>
      <sz val="11"/>
      <color theme="1"/>
      <name val="宋体"/>
      <family val="2"/>
      <charset val="134"/>
      <scheme val="minor"/>
    </font>
    <font>
      <sz val="12"/>
      <color theme="1"/>
      <name val="仿宋"/>
      <family val="3"/>
      <charset val="134"/>
    </font>
    <font>
      <sz val="10"/>
      <color theme="1"/>
      <name val="Times New Roman"/>
      <family val="1"/>
    </font>
    <font>
      <sz val="16"/>
      <color theme="1"/>
      <name val="华文宋体"/>
      <family val="3"/>
      <charset val="134"/>
    </font>
    <font>
      <sz val="14"/>
      <color theme="1"/>
      <name val="华文宋体"/>
      <family val="3"/>
      <charset val="134"/>
    </font>
    <font>
      <b/>
      <sz val="14"/>
      <color theme="1"/>
      <name val="华文宋体"/>
      <family val="3"/>
      <charset val="134"/>
    </font>
    <font>
      <sz val="14"/>
      <color theme="1"/>
      <name val="宋体"/>
      <family val="2"/>
      <charset val="134"/>
      <scheme val="minor"/>
    </font>
    <font>
      <sz val="12"/>
      <color theme="1"/>
      <name val="华文宋体"/>
      <family val="3"/>
      <charset val="134"/>
    </font>
    <font>
      <sz val="12"/>
      <name val="华文宋体"/>
      <family val="3"/>
      <charset val="134"/>
    </font>
    <font>
      <sz val="14"/>
      <color theme="1"/>
      <name val="宋体"/>
      <family val="3"/>
      <charset val="13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34">
    <xf numFmtId="0" fontId="0" fillId="0" borderId="0" xfId="0">
      <alignment vertical="center"/>
    </xf>
    <xf numFmtId="0" fontId="3" fillId="0" borderId="0" xfId="0" applyFont="1">
      <alignment vertical="center"/>
    </xf>
    <xf numFmtId="0" fontId="4" fillId="0" borderId="0" xfId="0" applyFont="1" applyBorder="1" applyAlignment="1">
      <alignment horizontal="center" vertical="center" wrapText="1"/>
    </xf>
    <xf numFmtId="0" fontId="5" fillId="0" borderId="0" xfId="0" applyFont="1" applyBorder="1" applyAlignment="1">
      <alignment vertical="center" wrapText="1"/>
    </xf>
    <xf numFmtId="0" fontId="3" fillId="0" borderId="0" xfId="0" applyFont="1" applyBorder="1">
      <alignment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NumberFormat="1" applyFont="1" applyBorder="1" applyAlignment="1">
      <alignment horizontal="left" vertical="center" wrapText="1"/>
    </xf>
    <xf numFmtId="0" fontId="7" fillId="0" borderId="1" xfId="0" applyNumberFormat="1" applyFont="1" applyBorder="1" applyAlignment="1">
      <alignmen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0" fontId="10" fillId="0" borderId="1" xfId="0" applyFont="1" applyBorder="1" applyAlignment="1">
      <alignment horizontal="center" vertical="center" wrapText="1"/>
    </xf>
    <xf numFmtId="177" fontId="7" fillId="0" borderId="5" xfId="0" applyNumberFormat="1" applyFont="1" applyBorder="1" applyAlignment="1">
      <alignment horizontal="left" vertical="center" wrapText="1"/>
    </xf>
    <xf numFmtId="178" fontId="7" fillId="0" borderId="6" xfId="0" applyNumberFormat="1" applyFont="1" applyBorder="1" applyAlignment="1">
      <alignment horizontal="left"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right" vertical="center" wrapText="1"/>
    </xf>
    <xf numFmtId="176" fontId="7" fillId="0" borderId="3" xfId="0" applyNumberFormat="1" applyFont="1" applyFill="1" applyBorder="1" applyAlignment="1">
      <alignment horizontal="left" vertical="center"/>
    </xf>
    <xf numFmtId="176" fontId="7" fillId="0" borderId="4" xfId="0" applyNumberFormat="1" applyFont="1" applyFill="1" applyBorder="1" applyAlignment="1">
      <alignment horizontal="left" vertical="center"/>
    </xf>
    <xf numFmtId="0" fontId="9" fillId="0" borderId="1" xfId="0" applyFont="1" applyBorder="1" applyAlignment="1">
      <alignment horizontal="center" vertical="center"/>
    </xf>
    <xf numFmtId="179" fontId="9" fillId="0" borderId="2" xfId="0" applyNumberFormat="1" applyFont="1" applyBorder="1" applyAlignment="1">
      <alignment horizontal="left" vertical="center"/>
    </xf>
    <xf numFmtId="179" fontId="9" fillId="0" borderId="3" xfId="0" applyNumberFormat="1" applyFont="1" applyBorder="1" applyAlignment="1">
      <alignment horizontal="left" vertical="center"/>
    </xf>
    <xf numFmtId="0" fontId="12" fillId="0" borderId="7" xfId="0" applyFont="1" applyBorder="1" applyAlignment="1">
      <alignment horizontal="left" vertical="center"/>
    </xf>
    <xf numFmtId="0" fontId="9" fillId="0" borderId="7" xfId="0" applyFont="1" applyBorder="1" applyAlignment="1">
      <alignment horizontal="left" vertical="center"/>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6"/>
  <sheetViews>
    <sheetView workbookViewId="0">
      <selection activeCell="A8" sqref="A8:C8"/>
    </sheetView>
  </sheetViews>
  <sheetFormatPr defaultRowHeight="13.5" x14ac:dyDescent="0.15"/>
  <cols>
    <col min="1" max="1" width="2.875" bestFit="1" customWidth="1"/>
    <col min="2" max="2" width="14" bestFit="1" customWidth="1"/>
    <col min="3" max="3" width="47" customWidth="1"/>
  </cols>
  <sheetData>
    <row r="1" spans="1:3" ht="39.950000000000003" customHeight="1" x14ac:dyDescent="0.15">
      <c r="A1" s="21" t="s">
        <v>37</v>
      </c>
      <c r="B1" s="21"/>
      <c r="C1" s="21"/>
    </row>
    <row r="2" spans="1:3" ht="39.950000000000003" customHeight="1" x14ac:dyDescent="0.15">
      <c r="A2" s="9">
        <v>1</v>
      </c>
      <c r="B2" s="10" t="s">
        <v>2</v>
      </c>
      <c r="C2" s="11" t="s">
        <v>7</v>
      </c>
    </row>
    <row r="3" spans="1:3" ht="39.950000000000003" customHeight="1" x14ac:dyDescent="0.15">
      <c r="A3" s="9">
        <v>2</v>
      </c>
      <c r="B3" s="10" t="s">
        <v>3</v>
      </c>
      <c r="C3" s="12" t="s">
        <v>8</v>
      </c>
    </row>
    <row r="4" spans="1:3" ht="39.950000000000003" customHeight="1" x14ac:dyDescent="0.15">
      <c r="A4" s="22">
        <v>3</v>
      </c>
      <c r="B4" s="24" t="s">
        <v>4</v>
      </c>
      <c r="C4" s="19">
        <f>'投标货物分项报价表 '!H8</f>
        <v>176900</v>
      </c>
    </row>
    <row r="5" spans="1:3" ht="39.950000000000003" customHeight="1" x14ac:dyDescent="0.15">
      <c r="A5" s="23"/>
      <c r="B5" s="24"/>
      <c r="C5" s="20">
        <f>'投标货物分项报价表 '!C8:G8</f>
        <v>176900</v>
      </c>
    </row>
    <row r="6" spans="1:3" ht="39.950000000000003" customHeight="1" x14ac:dyDescent="0.15">
      <c r="A6" s="9">
        <v>4</v>
      </c>
      <c r="B6" s="10" t="s">
        <v>5</v>
      </c>
      <c r="C6" s="12" t="s">
        <v>35</v>
      </c>
    </row>
    <row r="7" spans="1:3" ht="39.950000000000003" customHeight="1" x14ac:dyDescent="0.15">
      <c r="A7" s="9">
        <v>5</v>
      </c>
      <c r="B7" s="10" t="s">
        <v>6</v>
      </c>
      <c r="C7" s="12"/>
    </row>
    <row r="8" spans="1:3" ht="37.5" customHeight="1" x14ac:dyDescent="0.15">
      <c r="A8" s="32" t="s">
        <v>39</v>
      </c>
      <c r="B8" s="32"/>
      <c r="C8" s="32"/>
    </row>
    <row r="13" spans="1:3" ht="0.75" customHeight="1" x14ac:dyDescent="0.15"/>
    <row r="14" spans="1:3" hidden="1" x14ac:dyDescent="0.15"/>
    <row r="15" spans="1:3" hidden="1" x14ac:dyDescent="0.15"/>
    <row r="16" spans="1:3" hidden="1" x14ac:dyDescent="0.15"/>
  </sheetData>
  <mergeCells count="4">
    <mergeCell ref="A1:C1"/>
    <mergeCell ref="A4:A5"/>
    <mergeCell ref="B4:B5"/>
    <mergeCell ref="A8:C8"/>
  </mergeCells>
  <phoneticPr fontId="1" type="noConversion"/>
  <pageMargins left="0.7" right="0.7" top="0.75" bottom="0.75" header="0.3" footer="0.3"/>
  <pageSetup paperSize="9"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9"/>
  <sheetViews>
    <sheetView tabSelected="1" workbookViewId="0">
      <selection activeCell="D13" sqref="D13"/>
    </sheetView>
  </sheetViews>
  <sheetFormatPr defaultRowHeight="13.5" x14ac:dyDescent="0.15"/>
  <cols>
    <col min="1" max="1" width="6.5" style="1" bestFit="1" customWidth="1"/>
    <col min="2" max="2" width="15.125" style="1" customWidth="1"/>
    <col min="3" max="3" width="14" style="1" bestFit="1" customWidth="1"/>
    <col min="4" max="4" width="42.5" style="1" customWidth="1"/>
    <col min="5" max="5" width="6.5" style="1" bestFit="1" customWidth="1"/>
    <col min="6" max="6" width="7.125" style="1" bestFit="1" customWidth="1"/>
    <col min="7" max="7" width="8" style="1" bestFit="1" customWidth="1"/>
    <col min="8" max="8" width="9.5" style="1" bestFit="1" customWidth="1"/>
    <col min="9" max="9" width="14" style="1" bestFit="1" customWidth="1"/>
    <col min="10" max="11" width="9" style="1"/>
    <col min="12" max="12" width="10.5" style="1" bestFit="1" customWidth="1"/>
    <col min="13" max="16384" width="9" style="1"/>
  </cols>
  <sheetData>
    <row r="1" spans="1:14" ht="20.25" x14ac:dyDescent="0.15">
      <c r="A1" s="25" t="s">
        <v>38</v>
      </c>
      <c r="B1" s="25"/>
      <c r="C1" s="25"/>
      <c r="D1" s="25"/>
      <c r="E1" s="25"/>
      <c r="F1" s="25"/>
      <c r="G1" s="25"/>
      <c r="H1" s="25"/>
      <c r="I1" s="25"/>
    </row>
    <row r="2" spans="1:14" ht="20.25" x14ac:dyDescent="0.15">
      <c r="A2" s="26" t="s">
        <v>0</v>
      </c>
      <c r="B2" s="26"/>
      <c r="C2" s="26"/>
      <c r="D2" s="26"/>
      <c r="E2" s="26"/>
      <c r="F2" s="26"/>
      <c r="G2" s="26"/>
      <c r="H2" s="26"/>
      <c r="I2" s="26"/>
    </row>
    <row r="3" spans="1:14" ht="20.25" customHeight="1" x14ac:dyDescent="0.15">
      <c r="A3" s="10" t="s">
        <v>1</v>
      </c>
      <c r="B3" s="10" t="s">
        <v>9</v>
      </c>
      <c r="C3" s="10" t="s">
        <v>10</v>
      </c>
      <c r="D3" s="10" t="s">
        <v>11</v>
      </c>
      <c r="E3" s="10" t="s">
        <v>12</v>
      </c>
      <c r="F3" s="10" t="s">
        <v>13</v>
      </c>
      <c r="G3" s="13" t="s">
        <v>14</v>
      </c>
      <c r="H3" s="14" t="s">
        <v>15</v>
      </c>
      <c r="I3" s="15" t="s">
        <v>16</v>
      </c>
    </row>
    <row r="4" spans="1:14" ht="104.25" customHeight="1" x14ac:dyDescent="0.15">
      <c r="A4" s="7">
        <v>1</v>
      </c>
      <c r="B4" s="8" t="s">
        <v>23</v>
      </c>
      <c r="C4" s="5" t="s">
        <v>25</v>
      </c>
      <c r="D4" s="16" t="s">
        <v>24</v>
      </c>
      <c r="E4" s="9" t="s">
        <v>18</v>
      </c>
      <c r="F4" s="9">
        <v>3</v>
      </c>
      <c r="G4" s="6">
        <v>12221</v>
      </c>
      <c r="H4" s="9">
        <f>G4*F4</f>
        <v>36663</v>
      </c>
      <c r="I4" s="18" t="s">
        <v>26</v>
      </c>
      <c r="L4" s="2"/>
      <c r="M4" s="3"/>
      <c r="N4" s="4"/>
    </row>
    <row r="5" spans="1:14" ht="62.25" customHeight="1" x14ac:dyDescent="0.15">
      <c r="A5" s="7">
        <v>2</v>
      </c>
      <c r="B5" s="8" t="s">
        <v>20</v>
      </c>
      <c r="C5" s="5" t="s">
        <v>28</v>
      </c>
      <c r="D5" s="16" t="s">
        <v>27</v>
      </c>
      <c r="E5" s="9" t="s">
        <v>19</v>
      </c>
      <c r="F5" s="9">
        <v>18</v>
      </c>
      <c r="G5" s="6">
        <v>2800</v>
      </c>
      <c r="H5" s="9">
        <f t="shared" ref="H5:H7" si="0">G5*F5</f>
        <v>50400</v>
      </c>
      <c r="I5" s="18" t="s">
        <v>31</v>
      </c>
      <c r="L5" s="2"/>
      <c r="M5" s="3"/>
      <c r="N5" s="4"/>
    </row>
    <row r="6" spans="1:14" ht="69" customHeight="1" x14ac:dyDescent="0.15">
      <c r="A6" s="7">
        <v>3</v>
      </c>
      <c r="B6" s="8" t="s">
        <v>21</v>
      </c>
      <c r="C6" s="5" t="s">
        <v>30</v>
      </c>
      <c r="D6" s="17" t="s">
        <v>34</v>
      </c>
      <c r="E6" s="9" t="s">
        <v>19</v>
      </c>
      <c r="F6" s="9">
        <v>9</v>
      </c>
      <c r="G6" s="6">
        <v>5113</v>
      </c>
      <c r="H6" s="9">
        <f t="shared" si="0"/>
        <v>46017</v>
      </c>
      <c r="I6" s="18" t="s">
        <v>32</v>
      </c>
      <c r="L6" s="2"/>
      <c r="M6" s="3"/>
      <c r="N6" s="4"/>
    </row>
    <row r="7" spans="1:14" ht="87.75" customHeight="1" x14ac:dyDescent="0.15">
      <c r="A7" s="7">
        <v>4</v>
      </c>
      <c r="B7" s="8" t="s">
        <v>22</v>
      </c>
      <c r="C7" s="5" t="s">
        <v>33</v>
      </c>
      <c r="D7" s="17" t="s">
        <v>36</v>
      </c>
      <c r="E7" s="9" t="s">
        <v>19</v>
      </c>
      <c r="F7" s="9">
        <v>9</v>
      </c>
      <c r="G7" s="6">
        <v>4869</v>
      </c>
      <c r="H7" s="9">
        <f t="shared" si="0"/>
        <v>43821</v>
      </c>
      <c r="I7" s="18" t="s">
        <v>29</v>
      </c>
      <c r="L7" s="2"/>
      <c r="M7" s="3"/>
      <c r="N7" s="4"/>
    </row>
    <row r="8" spans="1:14" ht="20.25" x14ac:dyDescent="0.15">
      <c r="A8" s="29" t="s">
        <v>17</v>
      </c>
      <c r="B8" s="29"/>
      <c r="C8" s="30">
        <f>H8</f>
        <v>176900</v>
      </c>
      <c r="D8" s="31"/>
      <c r="E8" s="31"/>
      <c r="F8" s="31"/>
      <c r="G8" s="31"/>
      <c r="H8" s="27">
        <v>176900</v>
      </c>
      <c r="I8" s="28"/>
    </row>
    <row r="9" spans="1:14" ht="36.75" customHeight="1" x14ac:dyDescent="0.15">
      <c r="A9" s="33" t="s">
        <v>39</v>
      </c>
      <c r="B9" s="32"/>
      <c r="C9" s="32"/>
      <c r="D9" s="32"/>
      <c r="E9" s="32"/>
      <c r="F9" s="32"/>
      <c r="G9" s="32"/>
      <c r="H9" s="32"/>
      <c r="I9" s="32"/>
    </row>
  </sheetData>
  <mergeCells count="6">
    <mergeCell ref="A9:I9"/>
    <mergeCell ref="A1:I1"/>
    <mergeCell ref="A2:I2"/>
    <mergeCell ref="H8:I8"/>
    <mergeCell ref="A8:B8"/>
    <mergeCell ref="C8:G8"/>
  </mergeCells>
  <phoneticPr fontId="1" type="noConversion"/>
  <pageMargins left="0.7" right="0.7" top="0.75" bottom="0.75" header="0.3" footer="0.3"/>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开标一览表</vt:lpstr>
      <vt:lpstr>投标货物分项报价表 </vt:lpstr>
      <vt:lpstr>开标一览表!Print_Area</vt:lpstr>
      <vt:lpstr>'投标货物分项报价表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aAS</dc:creator>
  <cp:lastModifiedBy>Windows 用户</cp:lastModifiedBy>
  <cp:lastPrinted>2017-11-27T06:14:14Z</cp:lastPrinted>
  <dcterms:created xsi:type="dcterms:W3CDTF">2015-05-19T08:36:15Z</dcterms:created>
  <dcterms:modified xsi:type="dcterms:W3CDTF">2018-07-17T03:02:19Z</dcterms:modified>
</cp:coreProperties>
</file>