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350"/>
  </bookViews>
  <sheets>
    <sheet name="Sheet_1" sheetId="1" r:id="rId1"/>
  </sheets>
  <definedNames>
    <definedName name="_xlnm.Print_Area" localSheetId="0">Sheet_1!$A$1:$I$29</definedName>
  </definedNames>
  <calcPr calcId="144525"/>
</workbook>
</file>

<file path=xl/sharedStrings.xml><?xml version="1.0" encoding="utf-8"?>
<sst xmlns="http://schemas.openxmlformats.org/spreadsheetml/2006/main" count="62">
  <si>
    <t>主要材料价格表及费用</t>
  </si>
  <si>
    <t>工程名称:瑞贝卡大道与阳光大道连通工程安装临时变压器安装项目</t>
  </si>
  <si>
    <t>第1页 共1页</t>
  </si>
  <si>
    <t>序号</t>
  </si>
  <si>
    <t>材料编码</t>
  </si>
  <si>
    <t>材料名称</t>
  </si>
  <si>
    <t>规格
型号</t>
  </si>
  <si>
    <t>计量
单位</t>
  </si>
  <si>
    <t>数量</t>
  </si>
  <si>
    <t>单价</t>
  </si>
  <si>
    <t>合价</t>
  </si>
  <si>
    <t>备注</t>
  </si>
  <si>
    <t>镀锌圆钢</t>
  </si>
  <si>
    <t xml:space="preserve"> φ10～25</t>
  </si>
  <si>
    <t>kg</t>
  </si>
  <si>
    <t xml:space="preserve">镀锌扁钢 </t>
  </si>
  <si>
    <t>综合</t>
  </si>
  <si>
    <t>平垫铁</t>
  </si>
  <si>
    <t xml:space="preserve"> 综合</t>
  </si>
  <si>
    <t>焊接钢管</t>
  </si>
  <si>
    <t>01210301_1</t>
  </si>
  <si>
    <t xml:space="preserve">镀锌角钢 </t>
  </si>
  <si>
    <t>27090131_1</t>
  </si>
  <si>
    <t>耐张绝缘子</t>
  </si>
  <si>
    <t>XWP2-10</t>
  </si>
  <si>
    <t>个</t>
  </si>
  <si>
    <t>普通绝缘子</t>
  </si>
  <si>
    <t>XP-120</t>
  </si>
  <si>
    <t>电力电缆</t>
  </si>
  <si>
    <t>ZR-YJLV22-10-3*120</t>
  </si>
  <si>
    <t>m</t>
  </si>
  <si>
    <t>导线</t>
  </si>
  <si>
    <t>钢绞线 JKLYJ-10-95</t>
  </si>
  <si>
    <t>刚性阻燃管</t>
  </si>
  <si>
    <t>MPP110</t>
  </si>
  <si>
    <t>户内热缩式电缆终端头</t>
  </si>
  <si>
    <t>120mm以内</t>
  </si>
  <si>
    <t>套</t>
  </si>
  <si>
    <t>29190301_1</t>
  </si>
  <si>
    <t>水泥电杆 10米</t>
  </si>
  <si>
    <t>根</t>
  </si>
  <si>
    <t>29230121_1</t>
  </si>
  <si>
    <t>横担</t>
  </si>
  <si>
    <t>瓷横担  6*6*1850</t>
  </si>
  <si>
    <t>户外热缩式电缆终端头</t>
  </si>
  <si>
    <t>补充主材001</t>
  </si>
  <si>
    <t>欧式箱式变电站-630kV·A</t>
  </si>
  <si>
    <t>台</t>
  </si>
  <si>
    <t>补充主材002</t>
  </si>
  <si>
    <t>隔离开关</t>
  </si>
  <si>
    <t>630A</t>
  </si>
  <si>
    <t>补充主材003@1</t>
  </si>
  <si>
    <t>看门狗卡</t>
  </si>
  <si>
    <t>ZW20-12F/630-25KA</t>
  </si>
  <si>
    <t>补充主材004</t>
  </si>
  <si>
    <t>避雷器</t>
  </si>
  <si>
    <t>组</t>
  </si>
  <si>
    <t>补充主材005</t>
  </si>
  <si>
    <t>故障指示器</t>
  </si>
  <si>
    <t>DS-1DX</t>
  </si>
  <si>
    <t>合计</t>
  </si>
  <si>
    <t>软件测评合格编号:HA-02-2017-RJ003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</si>
</sst>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4">
    <font>
      <sz val="10"/>
      <name val="Arial"/>
      <charset val="134"/>
    </font>
    <font>
      <b/>
      <sz val="20"/>
      <color rgb="FF000000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/>
    <xf numFmtId="0" fontId="10" fillId="7" borderId="0" applyNumberFormat="0" applyBorder="0" applyAlignment="0" applyProtection="0">
      <alignment vertical="center"/>
    </xf>
    <xf numFmtId="0" fontId="8" fillId="4" borderId="6" applyNumberFormat="0" applyAlignment="0" applyProtection="0">
      <alignment vertical="center"/>
    </xf>
    <xf numFmtId="44" fontId="0" fillId="0" borderId="0"/>
    <xf numFmtId="41" fontId="0" fillId="0" borderId="0"/>
    <xf numFmtId="0" fontId="10" fillId="5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43" fontId="0" fillId="0" borderId="0"/>
    <xf numFmtId="0" fontId="12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/>
    <xf numFmtId="0" fontId="9" fillId="0" borderId="0" applyNumberFormat="0" applyFill="0" applyBorder="0" applyAlignment="0" applyProtection="0">
      <alignment vertical="center"/>
    </xf>
    <xf numFmtId="0" fontId="7" fillId="3" borderId="5" applyNumberFormat="0" applyFont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0" borderId="3" applyNumberFormat="0" applyFill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5" fillId="0" borderId="4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3" fillId="10" borderId="7" applyNumberFormat="0" applyAlignment="0" applyProtection="0">
      <alignment vertical="center"/>
    </xf>
    <xf numFmtId="0" fontId="17" fillId="10" borderId="6" applyNumberFormat="0" applyAlignment="0" applyProtection="0">
      <alignment vertical="center"/>
    </xf>
    <xf numFmtId="0" fontId="20" fillId="15" borderId="9" applyNumberFormat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</cellStyleXfs>
  <cellXfs count="14">
    <xf numFmtId="0" fontId="0" fillId="0" borderId="0" xfId="0"/>
    <xf numFmtId="0" fontId="0" fillId="0" borderId="1" xfId="0" applyBorder="1"/>
    <xf numFmtId="0" fontId="1" fillId="2" borderId="0" xfId="0" applyFont="1" applyFill="1" applyAlignment="1">
      <alignment horizontal="center" vertical="center" wrapText="1"/>
    </xf>
    <xf numFmtId="0" fontId="2" fillId="2" borderId="0" xfId="0" applyFont="1" applyFill="1" applyBorder="1" applyAlignment="1">
      <alignment horizontal="left" wrapText="1"/>
    </xf>
    <xf numFmtId="0" fontId="0" fillId="0" borderId="0" xfId="0" applyBorder="1"/>
    <xf numFmtId="0" fontId="2" fillId="2" borderId="0" xfId="0" applyFont="1" applyFill="1" applyBorder="1" applyAlignment="1">
      <alignment horizontal="right" wrapText="1"/>
    </xf>
    <xf numFmtId="0" fontId="3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0" fillId="0" borderId="1" xfId="0" applyBorder="1"/>
    <xf numFmtId="0" fontId="0" fillId="0" borderId="2" xfId="0" applyBorder="1"/>
    <xf numFmtId="176" fontId="0" fillId="0" borderId="1" xfId="0" applyNumberFormat="1" applyBorder="1"/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9"/>
  <sheetViews>
    <sheetView tabSelected="1" topLeftCell="A13" workbookViewId="0">
      <selection activeCell="C31" sqref="C31"/>
    </sheetView>
  </sheetViews>
  <sheetFormatPr defaultColWidth="9.14285714285714" defaultRowHeight="12.75"/>
  <cols>
    <col min="1" max="1" width="5" customWidth="1"/>
    <col min="2" max="2" width="14" customWidth="1"/>
    <col min="3" max="3" width="24.8571428571429" customWidth="1"/>
    <col min="4" max="4" width="21.4285714285714" customWidth="1"/>
    <col min="5" max="5" width="7.85714285714286" customWidth="1"/>
    <col min="6" max="6" width="10.1428571428571" customWidth="1"/>
    <col min="7" max="7" width="10.2857142857143" customWidth="1"/>
    <col min="8" max="8" width="10.7142857142857" customWidth="1"/>
    <col min="9" max="9" width="12.5714285714286" customWidth="1"/>
  </cols>
  <sheetData>
    <row r="1" ht="45" customHeight="1" spans="1:1">
      <c r="A1" s="2" t="s">
        <v>0</v>
      </c>
    </row>
    <row r="2" ht="22.5" customHeight="1" spans="1:9">
      <c r="A2" s="3" t="s">
        <v>1</v>
      </c>
      <c r="B2" s="4"/>
      <c r="C2" s="4"/>
      <c r="D2" s="4"/>
      <c r="E2" s="4"/>
      <c r="F2" s="4"/>
      <c r="G2" s="5"/>
      <c r="H2" s="5" t="s">
        <v>2</v>
      </c>
      <c r="I2" s="4"/>
    </row>
    <row r="3" ht="29.25" customHeight="1" spans="1:9">
      <c r="A3" s="6" t="s">
        <v>3</v>
      </c>
      <c r="B3" s="6" t="s">
        <v>4</v>
      </c>
      <c r="C3" s="6" t="s">
        <v>5</v>
      </c>
      <c r="D3" s="6" t="s">
        <v>6</v>
      </c>
      <c r="E3" s="6" t="s">
        <v>7</v>
      </c>
      <c r="F3" s="6" t="s">
        <v>8</v>
      </c>
      <c r="G3" s="6" t="s">
        <v>9</v>
      </c>
      <c r="H3" s="6" t="s">
        <v>10</v>
      </c>
      <c r="I3" s="6" t="s">
        <v>11</v>
      </c>
    </row>
    <row r="4" ht="22.5" customHeight="1" spans="1:9">
      <c r="A4" s="7">
        <v>1</v>
      </c>
      <c r="B4" s="7">
        <v>1090509</v>
      </c>
      <c r="C4" s="7" t="s">
        <v>12</v>
      </c>
      <c r="D4" s="7" t="s">
        <v>13</v>
      </c>
      <c r="E4" s="7" t="s">
        <v>14</v>
      </c>
      <c r="F4" s="7">
        <v>12.06</v>
      </c>
      <c r="G4" s="7">
        <v>4.32</v>
      </c>
      <c r="H4" s="8">
        <f t="shared" ref="H4:H22" si="0">F4*G4</f>
        <v>52.0992</v>
      </c>
      <c r="I4" s="9"/>
    </row>
    <row r="5" ht="22.5" customHeight="1" spans="1:9">
      <c r="A5" s="7">
        <v>2</v>
      </c>
      <c r="B5" s="7">
        <v>1130301</v>
      </c>
      <c r="C5" s="7" t="s">
        <v>15</v>
      </c>
      <c r="D5" s="7" t="s">
        <v>16</v>
      </c>
      <c r="E5" s="7" t="s">
        <v>14</v>
      </c>
      <c r="F5" s="7">
        <v>191.04</v>
      </c>
      <c r="G5" s="7">
        <v>4.08</v>
      </c>
      <c r="H5" s="8">
        <f t="shared" si="0"/>
        <v>779.4432</v>
      </c>
      <c r="I5" s="9"/>
    </row>
    <row r="6" ht="22.5" customHeight="1" spans="1:9">
      <c r="A6" s="7">
        <v>3</v>
      </c>
      <c r="B6" s="7">
        <v>3210485</v>
      </c>
      <c r="C6" s="7" t="s">
        <v>17</v>
      </c>
      <c r="D6" s="7" t="s">
        <v>18</v>
      </c>
      <c r="E6" s="7" t="s">
        <v>14</v>
      </c>
      <c r="F6" s="7">
        <v>18.5</v>
      </c>
      <c r="G6" s="7">
        <v>4.5</v>
      </c>
      <c r="H6" s="8">
        <f t="shared" si="0"/>
        <v>83.25</v>
      </c>
      <c r="I6" s="9"/>
    </row>
    <row r="7" ht="28.5" customHeight="1" spans="1:9">
      <c r="A7" s="7">
        <v>4</v>
      </c>
      <c r="B7" s="7">
        <v>17010166</v>
      </c>
      <c r="C7" s="7" t="s">
        <v>19</v>
      </c>
      <c r="D7" s="7" t="s">
        <v>18</v>
      </c>
      <c r="E7" s="7" t="s">
        <v>14</v>
      </c>
      <c r="F7" s="7">
        <v>41.41</v>
      </c>
      <c r="G7" s="7">
        <v>4.72</v>
      </c>
      <c r="H7" s="8">
        <f t="shared" si="0"/>
        <v>195.4552</v>
      </c>
      <c r="I7" s="9"/>
    </row>
    <row r="8" ht="28.5" customHeight="1" spans="1:9">
      <c r="A8" s="7">
        <v>5</v>
      </c>
      <c r="B8" s="7" t="s">
        <v>20</v>
      </c>
      <c r="C8" s="7" t="s">
        <v>21</v>
      </c>
      <c r="D8" s="7" t="s">
        <v>18</v>
      </c>
      <c r="E8" s="7" t="s">
        <v>14</v>
      </c>
      <c r="F8" s="7">
        <v>36.6</v>
      </c>
      <c r="G8" s="7">
        <v>68</v>
      </c>
      <c r="H8" s="8">
        <f t="shared" si="0"/>
        <v>2488.8</v>
      </c>
      <c r="I8" s="9"/>
    </row>
    <row r="9" ht="28.5" customHeight="1" spans="1:9">
      <c r="A9" s="7">
        <v>6</v>
      </c>
      <c r="B9" s="7" t="s">
        <v>22</v>
      </c>
      <c r="C9" s="7" t="s">
        <v>23</v>
      </c>
      <c r="D9" s="7" t="s">
        <v>24</v>
      </c>
      <c r="E9" s="7" t="s">
        <v>25</v>
      </c>
      <c r="F9" s="7">
        <v>6.12</v>
      </c>
      <c r="G9" s="7">
        <v>28</v>
      </c>
      <c r="H9" s="8">
        <f t="shared" si="0"/>
        <v>171.36</v>
      </c>
      <c r="I9" s="9"/>
    </row>
    <row r="10" ht="28.5" customHeight="1" spans="1:9">
      <c r="A10" s="7">
        <v>7</v>
      </c>
      <c r="B10" s="7" t="s">
        <v>22</v>
      </c>
      <c r="C10" s="7" t="s">
        <v>26</v>
      </c>
      <c r="D10" s="7" t="s">
        <v>27</v>
      </c>
      <c r="E10" s="7" t="s">
        <v>25</v>
      </c>
      <c r="F10" s="7">
        <v>6.12</v>
      </c>
      <c r="G10" s="7">
        <v>28</v>
      </c>
      <c r="H10" s="8">
        <f t="shared" si="0"/>
        <v>171.36</v>
      </c>
      <c r="I10" s="9"/>
    </row>
    <row r="11" ht="28.5" customHeight="1" spans="1:9">
      <c r="A11" s="7">
        <v>8</v>
      </c>
      <c r="B11" s="7">
        <v>28110000</v>
      </c>
      <c r="C11" s="7" t="s">
        <v>28</v>
      </c>
      <c r="D11" s="7" t="s">
        <v>29</v>
      </c>
      <c r="E11" s="7" t="s">
        <v>30</v>
      </c>
      <c r="F11" s="7">
        <v>30.3</v>
      </c>
      <c r="G11" s="7">
        <v>75</v>
      </c>
      <c r="H11" s="8">
        <f t="shared" si="0"/>
        <v>2272.5</v>
      </c>
      <c r="I11" s="9"/>
    </row>
    <row r="12" ht="22.5" customHeight="1" spans="1:9">
      <c r="A12" s="7">
        <v>9</v>
      </c>
      <c r="B12" s="7">
        <v>28430040</v>
      </c>
      <c r="C12" s="7" t="s">
        <v>31</v>
      </c>
      <c r="D12" s="7" t="s">
        <v>32</v>
      </c>
      <c r="E12" s="7" t="s">
        <v>30</v>
      </c>
      <c r="F12" s="7">
        <v>24.43</v>
      </c>
      <c r="G12" s="7">
        <v>9.8</v>
      </c>
      <c r="H12" s="8">
        <f t="shared" si="0"/>
        <v>239.414</v>
      </c>
      <c r="I12" s="9"/>
    </row>
    <row r="13" ht="22.5" customHeight="1" spans="1:9">
      <c r="A13" s="7">
        <v>10</v>
      </c>
      <c r="B13" s="7">
        <v>29060143</v>
      </c>
      <c r="C13" s="7" t="s">
        <v>33</v>
      </c>
      <c r="D13" s="7" t="s">
        <v>34</v>
      </c>
      <c r="E13" s="7" t="s">
        <v>30</v>
      </c>
      <c r="F13" s="7">
        <v>19.08</v>
      </c>
      <c r="G13" s="7">
        <v>32</v>
      </c>
      <c r="H13" s="8">
        <f t="shared" si="0"/>
        <v>610.56</v>
      </c>
      <c r="I13" s="9"/>
    </row>
    <row r="14" ht="22.5" customHeight="1" spans="1:9">
      <c r="A14" s="7">
        <v>11</v>
      </c>
      <c r="B14" s="7">
        <v>29070211</v>
      </c>
      <c r="C14" s="7" t="s">
        <v>35</v>
      </c>
      <c r="D14" s="7" t="s">
        <v>36</v>
      </c>
      <c r="E14" s="7" t="s">
        <v>37</v>
      </c>
      <c r="F14" s="7">
        <v>1.02</v>
      </c>
      <c r="G14" s="7">
        <v>1100</v>
      </c>
      <c r="H14" s="8">
        <f t="shared" si="0"/>
        <v>1122</v>
      </c>
      <c r="I14" s="9"/>
    </row>
    <row r="15" ht="28.5" customHeight="1" spans="1:9">
      <c r="A15" s="7">
        <v>12</v>
      </c>
      <c r="B15" s="7" t="s">
        <v>38</v>
      </c>
      <c r="C15" s="7" t="s">
        <v>39</v>
      </c>
      <c r="D15" s="7"/>
      <c r="E15" s="7" t="s">
        <v>40</v>
      </c>
      <c r="F15" s="7">
        <v>1.01</v>
      </c>
      <c r="G15" s="7">
        <v>1100</v>
      </c>
      <c r="H15" s="8">
        <f t="shared" si="0"/>
        <v>1111</v>
      </c>
      <c r="I15" s="9"/>
    </row>
    <row r="16" ht="28.5" customHeight="1" spans="1:9">
      <c r="A16" s="7">
        <v>13</v>
      </c>
      <c r="B16" s="7" t="s">
        <v>41</v>
      </c>
      <c r="C16" s="7" t="s">
        <v>42</v>
      </c>
      <c r="D16" s="7" t="s">
        <v>43</v>
      </c>
      <c r="E16" s="7" t="s">
        <v>40</v>
      </c>
      <c r="F16" s="7">
        <v>4.02</v>
      </c>
      <c r="G16" s="7">
        <v>86</v>
      </c>
      <c r="H16" s="8">
        <f t="shared" si="0"/>
        <v>345.72</v>
      </c>
      <c r="I16" s="9"/>
    </row>
    <row r="17" ht="28.5" customHeight="1" spans="1:9">
      <c r="A17" s="7">
        <v>14</v>
      </c>
      <c r="B17" s="7">
        <v>29250143</v>
      </c>
      <c r="C17" s="7" t="s">
        <v>44</v>
      </c>
      <c r="D17" s="7" t="s">
        <v>36</v>
      </c>
      <c r="E17" s="7" t="s">
        <v>37</v>
      </c>
      <c r="F17" s="7">
        <v>1.02</v>
      </c>
      <c r="G17" s="7">
        <v>1200</v>
      </c>
      <c r="H17" s="8">
        <f t="shared" si="0"/>
        <v>1224</v>
      </c>
      <c r="I17" s="9"/>
    </row>
    <row r="18" ht="22.5" customHeight="1" spans="1:9">
      <c r="A18" s="7">
        <v>15</v>
      </c>
      <c r="B18" s="7" t="s">
        <v>45</v>
      </c>
      <c r="C18" s="7" t="s">
        <v>46</v>
      </c>
      <c r="D18" s="7"/>
      <c r="E18" s="7" t="s">
        <v>47</v>
      </c>
      <c r="F18" s="7">
        <v>1</v>
      </c>
      <c r="G18" s="7">
        <v>122000</v>
      </c>
      <c r="H18" s="8">
        <f t="shared" si="0"/>
        <v>122000</v>
      </c>
      <c r="I18" s="9"/>
    </row>
    <row r="19" ht="28.5" customHeight="1" spans="1:9">
      <c r="A19" s="7">
        <v>16</v>
      </c>
      <c r="B19" s="7" t="s">
        <v>48</v>
      </c>
      <c r="C19" s="7" t="s">
        <v>49</v>
      </c>
      <c r="D19" s="7" t="s">
        <v>50</v>
      </c>
      <c r="E19" s="7" t="s">
        <v>47</v>
      </c>
      <c r="F19" s="7">
        <v>1</v>
      </c>
      <c r="G19" s="7">
        <v>620</v>
      </c>
      <c r="H19" s="8">
        <f t="shared" si="0"/>
        <v>620</v>
      </c>
      <c r="I19" s="9"/>
    </row>
    <row r="20" ht="22.5" customHeight="1" spans="1:9">
      <c r="A20" s="7">
        <v>17</v>
      </c>
      <c r="B20" s="7" t="s">
        <v>51</v>
      </c>
      <c r="C20" s="7" t="s">
        <v>52</v>
      </c>
      <c r="D20" s="7" t="s">
        <v>53</v>
      </c>
      <c r="E20" s="7" t="s">
        <v>47</v>
      </c>
      <c r="F20" s="7">
        <v>1</v>
      </c>
      <c r="G20" s="7">
        <v>16800</v>
      </c>
      <c r="H20" s="8">
        <f t="shared" si="0"/>
        <v>16800</v>
      </c>
      <c r="I20" s="9"/>
    </row>
    <row r="21" ht="22.5" customHeight="1" spans="1:9">
      <c r="A21" s="7">
        <v>18</v>
      </c>
      <c r="B21" s="7" t="s">
        <v>54</v>
      </c>
      <c r="C21" s="7" t="s">
        <v>55</v>
      </c>
      <c r="D21" s="7"/>
      <c r="E21" s="7" t="s">
        <v>56</v>
      </c>
      <c r="F21" s="7">
        <v>1</v>
      </c>
      <c r="G21" s="7">
        <v>330</v>
      </c>
      <c r="H21" s="8">
        <f t="shared" si="0"/>
        <v>330</v>
      </c>
      <c r="I21" s="9"/>
    </row>
    <row r="22" ht="28.5" customHeight="1" spans="1:9">
      <c r="A22" s="7">
        <v>19</v>
      </c>
      <c r="B22" s="7" t="s">
        <v>57</v>
      </c>
      <c r="C22" s="7" t="s">
        <v>58</v>
      </c>
      <c r="D22" s="7" t="s">
        <v>59</v>
      </c>
      <c r="E22" s="7" t="s">
        <v>47</v>
      </c>
      <c r="F22" s="7">
        <v>3</v>
      </c>
      <c r="G22" s="7">
        <v>400</v>
      </c>
      <c r="H22" s="8">
        <f t="shared" si="0"/>
        <v>1200</v>
      </c>
      <c r="I22" s="9"/>
    </row>
    <row r="23" ht="28.5" customHeight="1" spans="1:9">
      <c r="A23" s="9"/>
      <c r="B23" s="9"/>
      <c r="C23" s="9"/>
      <c r="D23" s="9"/>
      <c r="E23" s="9"/>
      <c r="F23" s="9"/>
      <c r="G23" s="9"/>
      <c r="H23" s="9"/>
      <c r="I23" s="9"/>
    </row>
    <row r="24" ht="22.5" customHeight="1" spans="1:9">
      <c r="A24" s="9"/>
      <c r="B24" s="9"/>
      <c r="C24" s="9"/>
      <c r="D24" s="9"/>
      <c r="E24" s="9"/>
      <c r="F24" s="9"/>
      <c r="G24" s="9"/>
      <c r="H24" s="9"/>
      <c r="I24" s="9"/>
    </row>
    <row r="25" ht="22.5" customHeight="1" spans="1:9">
      <c r="A25" s="9"/>
      <c r="B25" s="9"/>
      <c r="C25" s="9"/>
      <c r="D25" s="9"/>
      <c r="E25" s="9"/>
      <c r="F25" s="9"/>
      <c r="G25" s="9"/>
      <c r="H25" s="9"/>
      <c r="I25" s="9"/>
    </row>
    <row r="26" ht="22.5" customHeight="1" spans="1:9">
      <c r="A26" s="9"/>
      <c r="B26" s="9"/>
      <c r="C26" s="9"/>
      <c r="D26" s="9"/>
      <c r="E26" s="9"/>
      <c r="F26" s="9"/>
      <c r="G26" s="9"/>
      <c r="H26" s="9"/>
      <c r="I26" s="9"/>
    </row>
    <row r="27" ht="22.5" customHeight="1" spans="1:9">
      <c r="A27" s="10"/>
      <c r="B27" s="10"/>
      <c r="C27" s="10"/>
      <c r="D27" s="10"/>
      <c r="E27" s="10"/>
      <c r="F27" s="10"/>
      <c r="G27" s="10"/>
      <c r="H27" s="10"/>
      <c r="I27" s="10"/>
    </row>
    <row r="28" s="1" customFormat="1" ht="22.5" customHeight="1" spans="3:8">
      <c r="C28" s="1" t="s">
        <v>60</v>
      </c>
      <c r="H28" s="11">
        <f>SUM(H4:H27)</f>
        <v>151816.9616</v>
      </c>
    </row>
    <row r="29" ht="22.5" customHeight="1" spans="1:9">
      <c r="A29" s="12" t="s">
        <v>61</v>
      </c>
      <c r="G29" s="13"/>
      <c r="H29" s="13"/>
      <c r="I29" s="13"/>
    </row>
  </sheetData>
  <mergeCells count="4">
    <mergeCell ref="A1:I1"/>
    <mergeCell ref="A2:F2"/>
    <mergeCell ref="H2:I2"/>
    <mergeCell ref="A29:F29"/>
  </mergeCells>
  <printOptions horizontalCentered="1"/>
  <pageMargins left="0.786805555555556" right="0.393055555555556" top="0.393055555555556" bottom="0.393055555555556" header="0" footer="0"/>
  <pageSetup paperSize="9" scale="78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Sheet_1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2018-04-15T03:25:00Z</dcterms:created>
  <dcterms:modified xsi:type="dcterms:W3CDTF">2018-05-27T11:59:53Z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2052-10.1.0.7346</vt:lpwstr>
  </property>
</Properties>
</file>