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060" windowHeight="4395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D21" i="2"/>
  <c r="C21"/>
  <c r="F14"/>
  <c r="E4"/>
  <c r="E5"/>
  <c r="E6"/>
  <c r="E7"/>
  <c r="E8"/>
  <c r="F8" s="1"/>
  <c r="E9"/>
  <c r="E11"/>
  <c r="E12"/>
  <c r="E13"/>
  <c r="F15"/>
  <c r="F16"/>
  <c r="F17"/>
  <c r="F18"/>
  <c r="F20"/>
  <c r="E3"/>
  <c r="E21" s="1"/>
</calcChain>
</file>

<file path=xl/sharedStrings.xml><?xml version="1.0" encoding="utf-8"?>
<sst xmlns="http://schemas.openxmlformats.org/spreadsheetml/2006/main" count="40" uniqueCount="34">
  <si>
    <t>序号</t>
  </si>
  <si>
    <t>东城区公车改革拍卖成交一览表</t>
    <phoneticPr fontId="1" type="noConversion"/>
  </si>
  <si>
    <t>起拍价（元）</t>
    <phoneticPr fontId="1" type="noConversion"/>
  </si>
  <si>
    <t>成交价（元）</t>
    <phoneticPr fontId="1" type="noConversion"/>
  </si>
  <si>
    <t>号牌</t>
    <phoneticPr fontId="1" type="noConversion"/>
  </si>
  <si>
    <t>备注</t>
    <phoneticPr fontId="1" type="noConversion"/>
  </si>
  <si>
    <t>合计</t>
    <phoneticPr fontId="1" type="noConversion"/>
  </si>
  <si>
    <r>
      <rPr>
        <b/>
        <sz val="16"/>
        <color indexed="8"/>
        <rFont val="宋体"/>
        <family val="3"/>
        <charset val="134"/>
      </rPr>
      <t>溢价率（</t>
    </r>
    <r>
      <rPr>
        <b/>
        <sz val="16"/>
        <color indexed="8"/>
        <rFont val="Tahoma"/>
        <family val="2"/>
      </rPr>
      <t>%</t>
    </r>
    <r>
      <rPr>
        <b/>
        <sz val="16"/>
        <color indexed="8"/>
        <rFont val="宋体"/>
        <family val="3"/>
        <charset val="134"/>
      </rPr>
      <t>）</t>
    </r>
    <phoneticPr fontId="1" type="noConversion"/>
  </si>
  <si>
    <t>车牌号</t>
    <phoneticPr fontId="1" type="noConversion"/>
  </si>
  <si>
    <t>豫KA1689</t>
  </si>
  <si>
    <t>豫K00935</t>
  </si>
  <si>
    <t>豫K00973</t>
  </si>
  <si>
    <t>豫KA6899</t>
  </si>
  <si>
    <t>豫KA5317</t>
  </si>
  <si>
    <t>豫KG7160</t>
  </si>
  <si>
    <t>豫KA9099</t>
  </si>
  <si>
    <t>豫KA7299</t>
  </si>
  <si>
    <t>豫K01028</t>
  </si>
  <si>
    <t>豫KG9015</t>
  </si>
  <si>
    <t>豫KW5826</t>
  </si>
  <si>
    <t>豫KG2630</t>
  </si>
  <si>
    <t>豫K93017</t>
  </si>
  <si>
    <t>豫K80295</t>
  </si>
  <si>
    <t>豫K80329</t>
  </si>
  <si>
    <t>豫K63006</t>
  </si>
  <si>
    <t>豫K00371</t>
  </si>
  <si>
    <t>豫K01299</t>
  </si>
  <si>
    <t>撤拍</t>
    <phoneticPr fontId="1" type="noConversion"/>
  </si>
  <si>
    <t>流拍</t>
    <phoneticPr fontId="1" type="noConversion"/>
  </si>
  <si>
    <t>增幅价（元）</t>
    <phoneticPr fontId="1" type="noConversion"/>
  </si>
  <si>
    <t>河南一诺招标拍卖有限公司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</si>
  <si>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</si>
  <si>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</si>
  <si>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   参拍车辆18台，成交10台，撤拍2台，流拍6台，成交率62.5%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</si>
</sst>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indexed="8"/>
      <name val="Tahoma"/>
      <family val="2"/>
    </font>
    <font>
      <sz val="9"/>
      <name val="Tahoma"/>
      <family val="2"/>
    </font>
    <font>
      <b/>
      <sz val="16"/>
      <color indexed="8"/>
      <name val="宋体"/>
      <family val="3"/>
      <charset val="134"/>
    </font>
    <font>
      <b/>
      <sz val="16"/>
      <color indexed="8"/>
      <name val="Tahoma"/>
      <family val="2"/>
    </font>
    <font>
      <sz val="16"/>
      <color indexed="8"/>
      <name val="Tahoma"/>
      <family val="2"/>
    </font>
    <font>
      <b/>
      <sz val="24"/>
      <color indexed="8"/>
      <name val="宋体"/>
      <family val="3"/>
      <charset val="134"/>
    </font>
    <font>
      <b/>
      <sz val="24"/>
      <color indexed="8"/>
      <name val="Tahoma"/>
      <family val="2"/>
    </font>
    <font>
      <sz val="24"/>
      <color indexed="8"/>
      <name val="Tahoma"/>
      <family val="2"/>
    </font>
    <font>
      <b/>
      <sz val="16"/>
      <color indexed="8"/>
      <name val="仿宋_GB2312"/>
      <family val="3"/>
      <charset val="134"/>
    </font>
    <font>
      <sz val="16"/>
      <color indexed="8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8"/>
      <color indexed="8"/>
      <name val="Tahoma"/>
      <family val="2"/>
    </font>
    <font>
      <sz val="18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31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zoomScale="90" zoomScaleNormal="90" workbookViewId="0">
      <selection activeCell="G20" sqref="G20"/>
    </sheetView>
  </sheetViews>
  <sheetFormatPr defaultColWidth="8.75" defaultRowHeight="21.95" customHeight="1"/>
  <cols>
    <col min="1" max="1" width="6.875" style="1" customWidth="1"/>
    <col min="2" max="2" width="16.375" style="1" customWidth="1"/>
    <col min="3" max="3" width="14.5" style="1" customWidth="1"/>
    <col min="4" max="4" width="13.375" style="1" customWidth="1"/>
    <col min="5" max="5" width="13.5" style="1" customWidth="1"/>
    <col min="6" max="6" width="12.125" style="1" customWidth="1"/>
    <col min="7" max="7" width="14.375" style="1" customWidth="1"/>
    <col min="8" max="8" width="16.75" style="1" customWidth="1"/>
    <col min="9" max="16384" width="8.75" style="1"/>
  </cols>
  <sheetData>
    <row r="1" spans="1:8" ht="60" customHeight="1">
      <c r="A1" s="9" t="s">
        <v>1</v>
      </c>
      <c r="B1" s="10"/>
      <c r="C1" s="10"/>
      <c r="D1" s="10"/>
      <c r="E1" s="11"/>
      <c r="F1" s="11"/>
      <c r="G1" s="11"/>
      <c r="H1" s="11"/>
    </row>
    <row r="2" spans="1:8" s="3" customFormat="1" ht="40.5">
      <c r="A2" s="2" t="s">
        <v>0</v>
      </c>
      <c r="B2" s="2" t="s">
        <v>8</v>
      </c>
      <c r="C2" s="2" t="s">
        <v>2</v>
      </c>
      <c r="D2" s="2" t="s">
        <v>3</v>
      </c>
      <c r="E2" s="2" t="s">
        <v>29</v>
      </c>
      <c r="F2" s="2" t="s">
        <v>7</v>
      </c>
      <c r="G2" s="2" t="s">
        <v>4</v>
      </c>
      <c r="H2" s="2" t="s">
        <v>5</v>
      </c>
    </row>
    <row r="3" spans="1:8" s="3" customFormat="1" ht="36" customHeight="1">
      <c r="A3" s="4">
        <v>1</v>
      </c>
      <c r="B3" s="4" t="s">
        <v>9</v>
      </c>
      <c r="C3" s="4">
        <v>5000</v>
      </c>
      <c r="D3" s="4">
        <v>13000</v>
      </c>
      <c r="E3" s="6">
        <f>D3-C3</f>
        <v>8000</v>
      </c>
      <c r="F3" s="6">
        <v>160</v>
      </c>
      <c r="G3" s="6">
        <v>99</v>
      </c>
      <c r="H3" s="5"/>
    </row>
    <row r="4" spans="1:8" s="3" customFormat="1" ht="36" customHeight="1">
      <c r="A4" s="4">
        <v>2</v>
      </c>
      <c r="B4" s="4" t="s">
        <v>10</v>
      </c>
      <c r="C4" s="4">
        <v>3000</v>
      </c>
      <c r="D4" s="4">
        <v>10000</v>
      </c>
      <c r="E4" s="6">
        <f t="shared" ref="E4:E13" si="0">D4-C4</f>
        <v>7000</v>
      </c>
      <c r="F4" s="6">
        <v>230</v>
      </c>
      <c r="G4" s="6">
        <v>99</v>
      </c>
      <c r="H4" s="5"/>
    </row>
    <row r="5" spans="1:8" s="3" customFormat="1" ht="36" customHeight="1">
      <c r="A5" s="4">
        <v>3</v>
      </c>
      <c r="B5" s="4" t="s">
        <v>11</v>
      </c>
      <c r="C5" s="4">
        <v>3000</v>
      </c>
      <c r="D5" s="4">
        <v>9500</v>
      </c>
      <c r="E5" s="6">
        <f t="shared" si="0"/>
        <v>6500</v>
      </c>
      <c r="F5" s="6">
        <v>220</v>
      </c>
      <c r="G5" s="6">
        <v>196</v>
      </c>
      <c r="H5" s="5"/>
    </row>
    <row r="6" spans="1:8" s="3" customFormat="1" ht="36" customHeight="1">
      <c r="A6" s="4">
        <v>4</v>
      </c>
      <c r="B6" s="4" t="s">
        <v>12</v>
      </c>
      <c r="C6" s="4">
        <v>4000</v>
      </c>
      <c r="D6" s="4">
        <v>13000</v>
      </c>
      <c r="E6" s="6">
        <f t="shared" si="0"/>
        <v>9000</v>
      </c>
      <c r="F6" s="6">
        <v>225</v>
      </c>
      <c r="G6" s="6">
        <v>161</v>
      </c>
      <c r="H6" s="5"/>
    </row>
    <row r="7" spans="1:8" s="3" customFormat="1" ht="36" customHeight="1">
      <c r="A7" s="4">
        <v>5</v>
      </c>
      <c r="B7" s="4" t="s">
        <v>13</v>
      </c>
      <c r="C7" s="4">
        <v>4000</v>
      </c>
      <c r="D7" s="4">
        <v>10000</v>
      </c>
      <c r="E7" s="6">
        <f t="shared" si="0"/>
        <v>6000</v>
      </c>
      <c r="F7" s="6">
        <v>150</v>
      </c>
      <c r="G7" s="6">
        <v>256</v>
      </c>
      <c r="H7" s="5"/>
    </row>
    <row r="8" spans="1:8" s="3" customFormat="1" ht="36" customHeight="1">
      <c r="A8" s="4">
        <v>6</v>
      </c>
      <c r="B8" s="4" t="s">
        <v>14</v>
      </c>
      <c r="C8" s="4">
        <v>1000</v>
      </c>
      <c r="D8" s="4">
        <v>1000</v>
      </c>
      <c r="E8" s="6">
        <f t="shared" si="0"/>
        <v>0</v>
      </c>
      <c r="F8" s="6">
        <f t="shared" ref="F8:F20" si="1">E8/C8</f>
        <v>0</v>
      </c>
      <c r="G8" s="6">
        <v>219</v>
      </c>
      <c r="H8" s="5"/>
    </row>
    <row r="9" spans="1:8" s="3" customFormat="1" ht="36" customHeight="1">
      <c r="A9" s="4">
        <v>7</v>
      </c>
      <c r="B9" s="4" t="s">
        <v>15</v>
      </c>
      <c r="C9" s="4">
        <v>4000</v>
      </c>
      <c r="D9" s="4">
        <v>15000</v>
      </c>
      <c r="E9" s="6">
        <f t="shared" si="0"/>
        <v>11000</v>
      </c>
      <c r="F9" s="6">
        <v>275</v>
      </c>
      <c r="G9" s="6">
        <v>160</v>
      </c>
      <c r="H9" s="5"/>
    </row>
    <row r="10" spans="1:8" s="3" customFormat="1" ht="36" customHeight="1">
      <c r="A10" s="4">
        <v>8</v>
      </c>
      <c r="B10" s="4" t="s">
        <v>16</v>
      </c>
      <c r="C10" s="4">
        <v>0</v>
      </c>
      <c r="D10" s="4">
        <v>0</v>
      </c>
      <c r="E10" s="6">
        <v>0</v>
      </c>
      <c r="F10" s="6">
        <v>0</v>
      </c>
      <c r="G10" s="6"/>
      <c r="H10" s="8" t="s">
        <v>27</v>
      </c>
    </row>
    <row r="11" spans="1:8" s="3" customFormat="1" ht="36" customHeight="1">
      <c r="A11" s="4">
        <v>9</v>
      </c>
      <c r="B11" s="4" t="s">
        <v>17</v>
      </c>
      <c r="C11" s="4">
        <v>2000</v>
      </c>
      <c r="D11" s="4">
        <v>2500</v>
      </c>
      <c r="E11" s="6">
        <f t="shared" si="0"/>
        <v>500</v>
      </c>
      <c r="F11" s="6">
        <v>25</v>
      </c>
      <c r="G11" s="6">
        <v>106</v>
      </c>
      <c r="H11" s="5"/>
    </row>
    <row r="12" spans="1:8" s="3" customFormat="1" ht="36" customHeight="1">
      <c r="A12" s="4">
        <v>10</v>
      </c>
      <c r="B12" s="4" t="s">
        <v>18</v>
      </c>
      <c r="C12" s="4">
        <v>4000</v>
      </c>
      <c r="D12" s="4">
        <v>13500</v>
      </c>
      <c r="E12" s="6">
        <f t="shared" si="0"/>
        <v>9500</v>
      </c>
      <c r="F12" s="6">
        <v>237</v>
      </c>
      <c r="G12" s="6">
        <v>177</v>
      </c>
      <c r="H12" s="5"/>
    </row>
    <row r="13" spans="1:8" s="3" customFormat="1" ht="36" customHeight="1">
      <c r="A13" s="4">
        <v>11</v>
      </c>
      <c r="B13" s="4" t="s">
        <v>19</v>
      </c>
      <c r="C13" s="4">
        <v>2000</v>
      </c>
      <c r="D13" s="4">
        <v>12000</v>
      </c>
      <c r="E13" s="6">
        <f t="shared" si="0"/>
        <v>10000</v>
      </c>
      <c r="F13" s="6">
        <v>500</v>
      </c>
      <c r="G13" s="6">
        <v>156</v>
      </c>
      <c r="H13" s="5"/>
    </row>
    <row r="14" spans="1:8" s="3" customFormat="1" ht="36" customHeight="1">
      <c r="A14" s="4">
        <v>12</v>
      </c>
      <c r="B14" s="4" t="s">
        <v>20</v>
      </c>
      <c r="C14" s="4">
        <v>500</v>
      </c>
      <c r="D14" s="4">
        <v>0</v>
      </c>
      <c r="E14" s="6">
        <v>0</v>
      </c>
      <c r="F14" s="6">
        <f t="shared" si="1"/>
        <v>0</v>
      </c>
      <c r="G14" s="6"/>
      <c r="H14" s="8" t="s">
        <v>28</v>
      </c>
    </row>
    <row r="15" spans="1:8" s="3" customFormat="1" ht="36" customHeight="1">
      <c r="A15" s="4">
        <v>13</v>
      </c>
      <c r="B15" s="4" t="s">
        <v>21</v>
      </c>
      <c r="C15" s="4">
        <v>500</v>
      </c>
      <c r="D15" s="4">
        <v>0</v>
      </c>
      <c r="E15" s="6">
        <v>0</v>
      </c>
      <c r="F15" s="6">
        <f t="shared" si="1"/>
        <v>0</v>
      </c>
      <c r="G15" s="6"/>
      <c r="H15" s="8" t="s">
        <v>28</v>
      </c>
    </row>
    <row r="16" spans="1:8" s="3" customFormat="1" ht="36" customHeight="1">
      <c r="A16" s="4">
        <v>14</v>
      </c>
      <c r="B16" s="4" t="s">
        <v>22</v>
      </c>
      <c r="C16" s="4">
        <v>500</v>
      </c>
      <c r="D16" s="6">
        <v>0</v>
      </c>
      <c r="E16" s="6">
        <v>0</v>
      </c>
      <c r="F16" s="6">
        <f t="shared" si="1"/>
        <v>0</v>
      </c>
      <c r="G16" s="6"/>
      <c r="H16" s="8" t="s">
        <v>28</v>
      </c>
    </row>
    <row r="17" spans="1:8" s="3" customFormat="1" ht="36" customHeight="1">
      <c r="A17" s="4">
        <v>15</v>
      </c>
      <c r="B17" s="4" t="s">
        <v>23</v>
      </c>
      <c r="C17" s="4">
        <v>500</v>
      </c>
      <c r="D17" s="4">
        <v>0</v>
      </c>
      <c r="E17" s="6">
        <v>0</v>
      </c>
      <c r="F17" s="6">
        <f t="shared" si="1"/>
        <v>0</v>
      </c>
      <c r="G17" s="6"/>
      <c r="H17" s="8" t="s">
        <v>28</v>
      </c>
    </row>
    <row r="18" spans="1:8" s="3" customFormat="1" ht="36" customHeight="1">
      <c r="A18" s="4">
        <v>16</v>
      </c>
      <c r="B18" s="4" t="s">
        <v>24</v>
      </c>
      <c r="C18" s="4">
        <v>500</v>
      </c>
      <c r="D18" s="4">
        <v>0</v>
      </c>
      <c r="E18" s="6">
        <v>0</v>
      </c>
      <c r="F18" s="6">
        <f t="shared" si="1"/>
        <v>0</v>
      </c>
      <c r="G18" s="6"/>
      <c r="H18" s="8" t="s">
        <v>28</v>
      </c>
    </row>
    <row r="19" spans="1:8" s="3" customFormat="1" ht="36" customHeight="1">
      <c r="A19" s="4">
        <v>17</v>
      </c>
      <c r="B19" s="4" t="s">
        <v>25</v>
      </c>
      <c r="C19" s="4">
        <v>0</v>
      </c>
      <c r="D19" s="4">
        <v>0</v>
      </c>
      <c r="E19" s="6">
        <v>0</v>
      </c>
      <c r="F19" s="6">
        <v>0</v>
      </c>
      <c r="G19" s="6"/>
      <c r="H19" s="8" t="s">
        <v>27</v>
      </c>
    </row>
    <row r="20" spans="1:8" s="3" customFormat="1" ht="36" customHeight="1">
      <c r="A20" s="4">
        <v>18</v>
      </c>
      <c r="B20" s="4" t="s">
        <v>26</v>
      </c>
      <c r="C20" s="4">
        <v>500</v>
      </c>
      <c r="D20" s="4">
        <v>0</v>
      </c>
      <c r="E20" s="6">
        <v>0</v>
      </c>
      <c r="F20" s="6">
        <f t="shared" si="1"/>
        <v>0</v>
      </c>
      <c r="G20" s="6"/>
      <c r="H20" s="8" t="s">
        <v>28</v>
      </c>
    </row>
    <row r="21" spans="1:8" s="3" customFormat="1" ht="36" customHeight="1">
      <c r="A21" s="5"/>
      <c r="B21" s="7" t="s">
        <v>6</v>
      </c>
      <c r="C21" s="5">
        <f>SUM(C3:C20)</f>
        <v>35000</v>
      </c>
      <c r="D21" s="5">
        <f>SUM(D3:D20)</f>
        <v>99500</v>
      </c>
      <c r="E21" s="5">
        <f>SUM(E3:E20)</f>
        <v>67500</v>
      </c>
      <c r="F21" s="5">
        <v>193</v>
      </c>
      <c r="G21" s="5"/>
      <c r="H21" s="5"/>
    </row>
    <row r="23" spans="1:8" s="17" customFormat="1" ht="21.95" customHeight="1">
      <c r="A23" s="16" t="s">
        <v>33</v>
      </c>
      <c r="B23" s="16"/>
      <c r="C23" s="16"/>
      <c r="D23" s="16"/>
      <c r="E23" s="16"/>
      <c r="F23" s="16"/>
      <c r="G23" s="16"/>
      <c r="H23" s="16"/>
    </row>
    <row r="24" spans="1:8" ht="21.95" customHeight="1">
      <c r="A24" s="12" t="s">
        <v>32</v>
      </c>
      <c r="B24" s="13"/>
      <c r="C24" s="13"/>
      <c r="D24" s="13"/>
      <c r="E24" s="13"/>
      <c r="F24" s="13"/>
      <c r="G24" s="13"/>
      <c r="H24" s="13"/>
    </row>
    <row r="25" spans="1:8" ht="21.95" customHeight="1">
      <c r="A25" s="14" t="s">
        <v>31</v>
      </c>
      <c r="B25" s="13"/>
      <c r="C25" s="13"/>
      <c r="D25" s="13"/>
      <c r="E25" s="13"/>
      <c r="F25" s="13"/>
      <c r="G25" s="13"/>
      <c r="H25" s="13"/>
    </row>
    <row r="26" spans="1:8" s="15" customFormat="1" ht="21.95" customHeight="1">
      <c r="A26" s="12" t="s">
        <v>30</v>
      </c>
      <c r="B26" s="13"/>
      <c r="C26" s="13"/>
      <c r="D26" s="13"/>
      <c r="E26" s="13"/>
      <c r="F26" s="13"/>
      <c r="G26" s="13"/>
      <c r="H26" s="13"/>
    </row>
    <row r="27" spans="1:8" s="15" customFormat="1" ht="21.95" customHeight="1">
      <c r="A27" s="14">
        <v>42951</v>
      </c>
      <c r="B27" s="13"/>
      <c r="C27" s="13"/>
      <c r="D27" s="13"/>
      <c r="E27" s="13"/>
      <c r="F27" s="13"/>
      <c r="G27" s="13"/>
      <c r="H27" s="13"/>
    </row>
  </sheetData>
  <mergeCells count="6">
    <mergeCell ref="A1:H1"/>
    <mergeCell ref="A24:H24"/>
    <mergeCell ref="A25:H25"/>
    <mergeCell ref="A26:H26"/>
    <mergeCell ref="A27:H27"/>
    <mergeCell ref="A23:H2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2017-08-04T04:17:46Z</cp:lastPrinted>
  <dcterms:created xsi:type="dcterms:W3CDTF">2016-03-10T04:08:31Z</dcterms:created>
  <dcterms:modified xsi:type="dcterms:W3CDTF">2017-08-04T04:24:46Z</dcterms:modified>
</cp:coreProperties>
</file>